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s\Senat\A_SENAT 2016-2020\Elektroniczne\Sierpień 2020\"/>
    </mc:Choice>
  </mc:AlternateContent>
  <bookViews>
    <workbookView xWindow="0" yWindow="0" windowWidth="25200" windowHeight="11850"/>
  </bookViews>
  <sheets>
    <sheet name="I st" sheetId="1" r:id="rId1"/>
  </sheets>
  <calcPr calcId="162913"/>
  <extLst>
    <ext uri="GoogleSheetsCustomDataVersion1">
      <go:sheetsCustomData xmlns:go="http://customooxmlschemas.google.com/" r:id="rId7" roundtripDataSignature="AMtx7miIrCNQeDu8jghXR4wtc+pKt9h5sQ=="/>
    </ext>
  </extLst>
</workbook>
</file>

<file path=xl/calcChain.xml><?xml version="1.0" encoding="utf-8"?>
<calcChain xmlns="http://schemas.openxmlformats.org/spreadsheetml/2006/main">
  <c r="AS61" i="1" l="1"/>
  <c r="AN61" i="1"/>
  <c r="AI61" i="1"/>
  <c r="AD61" i="1"/>
  <c r="Y61" i="1"/>
  <c r="T61" i="1"/>
  <c r="O61" i="1"/>
  <c r="AS60" i="1"/>
  <c r="AR60" i="1"/>
  <c r="AQ60" i="1"/>
  <c r="AP60" i="1"/>
  <c r="AO60" i="1"/>
  <c r="AO61" i="1" s="1"/>
  <c r="AN60" i="1"/>
  <c r="AM60" i="1"/>
  <c r="AL60" i="1"/>
  <c r="AK60" i="1"/>
  <c r="AJ60" i="1"/>
  <c r="AJ61" i="1" s="1"/>
  <c r="AI60" i="1"/>
  <c r="AH60" i="1"/>
  <c r="AG60" i="1"/>
  <c r="AF60" i="1"/>
  <c r="AE60" i="1"/>
  <c r="AE61" i="1" s="1"/>
  <c r="AD60" i="1"/>
  <c r="AC60" i="1"/>
  <c r="AB60" i="1"/>
  <c r="AA60" i="1"/>
  <c r="Z60" i="1"/>
  <c r="Z61" i="1" s="1"/>
  <c r="Y60" i="1"/>
  <c r="X60" i="1"/>
  <c r="W60" i="1"/>
  <c r="V60" i="1"/>
  <c r="U60" i="1"/>
  <c r="U61" i="1" s="1"/>
  <c r="T60" i="1"/>
  <c r="S60" i="1"/>
  <c r="R60" i="1"/>
  <c r="Q60" i="1"/>
  <c r="P60" i="1"/>
  <c r="P61" i="1" s="1"/>
  <c r="O60" i="1"/>
  <c r="N60" i="1"/>
  <c r="M60" i="1"/>
  <c r="L60" i="1"/>
  <c r="K60" i="1"/>
  <c r="K61" i="1" s="1"/>
  <c r="J59" i="1"/>
  <c r="I59" i="1"/>
  <c r="H59" i="1"/>
  <c r="G59" i="1"/>
  <c r="F59" i="1" s="1"/>
  <c r="E59" i="1"/>
  <c r="J58" i="1"/>
  <c r="I58" i="1"/>
  <c r="H58" i="1"/>
  <c r="G58" i="1"/>
  <c r="F58" i="1" s="1"/>
  <c r="E58" i="1"/>
  <c r="J57" i="1"/>
  <c r="I57" i="1"/>
  <c r="H57" i="1"/>
  <c r="G57" i="1"/>
  <c r="F57" i="1" s="1"/>
  <c r="E57" i="1"/>
  <c r="J56" i="1"/>
  <c r="I56" i="1"/>
  <c r="H56" i="1"/>
  <c r="G56" i="1"/>
  <c r="F56" i="1" s="1"/>
  <c r="E56" i="1"/>
  <c r="J55" i="1"/>
  <c r="I55" i="1"/>
  <c r="H55" i="1"/>
  <c r="G55" i="1"/>
  <c r="F55" i="1" s="1"/>
  <c r="E55" i="1"/>
  <c r="J54" i="1"/>
  <c r="I54" i="1"/>
  <c r="H54" i="1"/>
  <c r="G54" i="1"/>
  <c r="F54" i="1" s="1"/>
  <c r="E54" i="1"/>
  <c r="J53" i="1"/>
  <c r="I53" i="1"/>
  <c r="H53" i="1"/>
  <c r="G53" i="1"/>
  <c r="F53" i="1" s="1"/>
  <c r="E53" i="1"/>
  <c r="J52" i="1"/>
  <c r="I52" i="1"/>
  <c r="F52" i="1" s="1"/>
  <c r="H52" i="1"/>
  <c r="G52" i="1"/>
  <c r="E52" i="1"/>
  <c r="J51" i="1"/>
  <c r="I51" i="1"/>
  <c r="H51" i="1"/>
  <c r="G51" i="1"/>
  <c r="F51" i="1" s="1"/>
  <c r="E51" i="1"/>
  <c r="J50" i="1"/>
  <c r="I50" i="1"/>
  <c r="F50" i="1" s="1"/>
  <c r="H50" i="1"/>
  <c r="G50" i="1"/>
  <c r="E50" i="1"/>
  <c r="J49" i="1"/>
  <c r="I49" i="1"/>
  <c r="H49" i="1"/>
  <c r="G49" i="1"/>
  <c r="F49" i="1" s="1"/>
  <c r="E49" i="1"/>
  <c r="J48" i="1"/>
  <c r="I48" i="1"/>
  <c r="H48" i="1"/>
  <c r="G48" i="1"/>
  <c r="F48" i="1" s="1"/>
  <c r="E48" i="1"/>
  <c r="J47" i="1"/>
  <c r="I47" i="1"/>
  <c r="H47" i="1"/>
  <c r="G47" i="1"/>
  <c r="F47" i="1" s="1"/>
  <c r="E47" i="1"/>
  <c r="J46" i="1"/>
  <c r="I46" i="1"/>
  <c r="H46" i="1"/>
  <c r="G46" i="1"/>
  <c r="F46" i="1" s="1"/>
  <c r="E46" i="1"/>
  <c r="J45" i="1"/>
  <c r="I45" i="1"/>
  <c r="H45" i="1"/>
  <c r="G45" i="1"/>
  <c r="F45" i="1" s="1"/>
  <c r="E45" i="1"/>
  <c r="J44" i="1"/>
  <c r="I44" i="1"/>
  <c r="I60" i="1" s="1"/>
  <c r="H44" i="1"/>
  <c r="G44" i="1"/>
  <c r="F44" i="1" s="1"/>
  <c r="E44" i="1"/>
  <c r="E60" i="1" s="1"/>
  <c r="E43" i="1"/>
  <c r="J42" i="1"/>
  <c r="I42" i="1"/>
  <c r="H42" i="1"/>
  <c r="F42" i="1" s="1"/>
  <c r="G42" i="1"/>
  <c r="E42" i="1"/>
  <c r="J41" i="1"/>
  <c r="I41" i="1"/>
  <c r="H41" i="1"/>
  <c r="G41" i="1"/>
  <c r="F41" i="1"/>
  <c r="E41" i="1"/>
  <c r="J40" i="1"/>
  <c r="I40" i="1"/>
  <c r="H40" i="1"/>
  <c r="F40" i="1" s="1"/>
  <c r="G40" i="1"/>
  <c r="E40" i="1"/>
  <c r="J39" i="1"/>
  <c r="I39" i="1"/>
  <c r="H39" i="1"/>
  <c r="G39" i="1"/>
  <c r="F39" i="1"/>
  <c r="E39" i="1"/>
  <c r="J38" i="1"/>
  <c r="I38" i="1"/>
  <c r="H38" i="1"/>
  <c r="G38" i="1"/>
  <c r="F38" i="1" s="1"/>
  <c r="E38" i="1"/>
  <c r="J37" i="1"/>
  <c r="I37" i="1"/>
  <c r="H37" i="1"/>
  <c r="G37" i="1"/>
  <c r="F37" i="1"/>
  <c r="E37" i="1"/>
  <c r="J36" i="1"/>
  <c r="I36" i="1"/>
  <c r="H36" i="1"/>
  <c r="G36" i="1"/>
  <c r="F36" i="1" s="1"/>
  <c r="E36" i="1"/>
  <c r="J35" i="1"/>
  <c r="I35" i="1"/>
  <c r="H35" i="1"/>
  <c r="G35" i="1"/>
  <c r="F35" i="1"/>
  <c r="E35" i="1"/>
  <c r="J34" i="1"/>
  <c r="I34" i="1"/>
  <c r="H34" i="1"/>
  <c r="G34" i="1"/>
  <c r="F34" i="1" s="1"/>
  <c r="E34" i="1"/>
  <c r="J33" i="1"/>
  <c r="I33" i="1"/>
  <c r="H33" i="1"/>
  <c r="G33" i="1"/>
  <c r="F33" i="1"/>
  <c r="E33" i="1"/>
  <c r="J32" i="1"/>
  <c r="I32" i="1"/>
  <c r="H32" i="1"/>
  <c r="G32" i="1"/>
  <c r="F32" i="1" s="1"/>
  <c r="E32" i="1"/>
  <c r="J31" i="1"/>
  <c r="F31" i="1" s="1"/>
  <c r="I31" i="1"/>
  <c r="H31" i="1"/>
  <c r="G31" i="1"/>
  <c r="E31" i="1"/>
  <c r="J30" i="1"/>
  <c r="I30" i="1"/>
  <c r="H30" i="1"/>
  <c r="G30" i="1"/>
  <c r="F30" i="1" s="1"/>
  <c r="E30" i="1"/>
  <c r="J29" i="1"/>
  <c r="F29" i="1" s="1"/>
  <c r="I29" i="1"/>
  <c r="H29" i="1"/>
  <c r="G29" i="1"/>
  <c r="E29" i="1"/>
  <c r="J28" i="1"/>
  <c r="I28" i="1"/>
  <c r="H28" i="1"/>
  <c r="G28" i="1"/>
  <c r="F28" i="1" s="1"/>
  <c r="E28" i="1"/>
  <c r="J27" i="1"/>
  <c r="F27" i="1" s="1"/>
  <c r="I27" i="1"/>
  <c r="H27" i="1"/>
  <c r="G27" i="1"/>
  <c r="E27" i="1"/>
  <c r="J26" i="1"/>
  <c r="I26" i="1"/>
  <c r="H26" i="1"/>
  <c r="G26" i="1"/>
  <c r="F26" i="1" s="1"/>
  <c r="E26" i="1"/>
  <c r="J25" i="1"/>
  <c r="F25" i="1" s="1"/>
  <c r="I25" i="1"/>
  <c r="H25" i="1"/>
  <c r="G25" i="1"/>
  <c r="E25" i="1"/>
  <c r="J24" i="1"/>
  <c r="I24" i="1"/>
  <c r="H24" i="1"/>
  <c r="G24" i="1"/>
  <c r="F24" i="1" s="1"/>
  <c r="E24" i="1"/>
  <c r="J23" i="1"/>
  <c r="F23" i="1" s="1"/>
  <c r="I23" i="1"/>
  <c r="H23" i="1"/>
  <c r="G23" i="1"/>
  <c r="E23" i="1"/>
  <c r="J22" i="1"/>
  <c r="I22" i="1"/>
  <c r="H22" i="1"/>
  <c r="G22" i="1"/>
  <c r="F22" i="1" s="1"/>
  <c r="E22" i="1"/>
  <c r="J21" i="1"/>
  <c r="F21" i="1" s="1"/>
  <c r="I21" i="1"/>
  <c r="H21" i="1"/>
  <c r="G21" i="1"/>
  <c r="E21" i="1"/>
  <c r="J20" i="1"/>
  <c r="I20" i="1"/>
  <c r="H20" i="1"/>
  <c r="G20" i="1"/>
  <c r="F20" i="1" s="1"/>
  <c r="E20" i="1"/>
  <c r="J19" i="1"/>
  <c r="F19" i="1" s="1"/>
  <c r="I19" i="1"/>
  <c r="H19" i="1"/>
  <c r="G19" i="1"/>
  <c r="E19" i="1"/>
  <c r="J18" i="1"/>
  <c r="I18" i="1"/>
  <c r="H18" i="1"/>
  <c r="G18" i="1"/>
  <c r="F18" i="1" s="1"/>
  <c r="E18" i="1"/>
  <c r="J17" i="1"/>
  <c r="F17" i="1" s="1"/>
  <c r="I17" i="1"/>
  <c r="H17" i="1"/>
  <c r="G17" i="1"/>
  <c r="E17" i="1"/>
  <c r="J16" i="1"/>
  <c r="I16" i="1"/>
  <c r="H16" i="1"/>
  <c r="G16" i="1"/>
  <c r="F16" i="1" s="1"/>
  <c r="E16" i="1"/>
  <c r="J15" i="1"/>
  <c r="F15" i="1" s="1"/>
  <c r="I15" i="1"/>
  <c r="H15" i="1"/>
  <c r="G15" i="1"/>
  <c r="E15" i="1"/>
  <c r="J14" i="1"/>
  <c r="I14" i="1"/>
  <c r="H14" i="1"/>
  <c r="G14" i="1"/>
  <c r="F14" i="1" s="1"/>
  <c r="E14" i="1"/>
  <c r="J13" i="1"/>
  <c r="F13" i="1" s="1"/>
  <c r="I13" i="1"/>
  <c r="H13" i="1"/>
  <c r="G13" i="1"/>
  <c r="E13" i="1"/>
  <c r="J12" i="1"/>
  <c r="I12" i="1"/>
  <c r="H12" i="1"/>
  <c r="G12" i="1"/>
  <c r="F12" i="1" s="1"/>
  <c r="E12" i="1"/>
  <c r="J11" i="1"/>
  <c r="F11" i="1" s="1"/>
  <c r="I11" i="1"/>
  <c r="H11" i="1"/>
  <c r="G11" i="1"/>
  <c r="E11" i="1"/>
  <c r="J10" i="1"/>
  <c r="I10" i="1"/>
  <c r="H10" i="1"/>
  <c r="G10" i="1"/>
  <c r="F10" i="1" s="1"/>
  <c r="E10" i="1"/>
  <c r="J9" i="1"/>
  <c r="F9" i="1" s="1"/>
  <c r="I9" i="1"/>
  <c r="H9" i="1"/>
  <c r="G9" i="1"/>
  <c r="E9" i="1"/>
  <c r="J8" i="1"/>
  <c r="I8" i="1"/>
  <c r="H8" i="1"/>
  <c r="G8" i="1"/>
  <c r="F8" i="1" s="1"/>
  <c r="E8" i="1"/>
  <c r="J7" i="1"/>
  <c r="F7" i="1" s="1"/>
  <c r="I7" i="1"/>
  <c r="H7" i="1"/>
  <c r="G7" i="1"/>
  <c r="E7" i="1"/>
  <c r="J6" i="1"/>
  <c r="J60" i="1" s="1"/>
  <c r="I6" i="1"/>
  <c r="H6" i="1"/>
  <c r="H60" i="1" s="1"/>
  <c r="G6" i="1"/>
  <c r="G60" i="1" s="1"/>
  <c r="E6" i="1"/>
  <c r="F6" i="1" l="1"/>
  <c r="F60" i="1" s="1"/>
  <c r="F62" i="1" s="1"/>
</calcChain>
</file>

<file path=xl/sharedStrings.xml><?xml version="1.0" encoding="utf-8"?>
<sst xmlns="http://schemas.openxmlformats.org/spreadsheetml/2006/main" count="180" uniqueCount="98">
  <si>
    <t>l.p.</t>
  </si>
  <si>
    <t>NAZWA PRZEDMIOTU</t>
  </si>
  <si>
    <t>OGÓLNIE</t>
  </si>
  <si>
    <t>SEMESTR I</t>
  </si>
  <si>
    <t>SEMESTR II</t>
  </si>
  <si>
    <t>SEMESTR III</t>
  </si>
  <si>
    <t>SEMESTR IV</t>
  </si>
  <si>
    <t>SEMESTR V</t>
  </si>
  <si>
    <t>SEMESTR VI</t>
  </si>
  <si>
    <t>SEMESTR VII</t>
  </si>
  <si>
    <t>E</t>
  </si>
  <si>
    <t>O</t>
  </si>
  <si>
    <t>W</t>
  </si>
  <si>
    <t>C</t>
  </si>
  <si>
    <t>L</t>
  </si>
  <si>
    <t>P</t>
  </si>
  <si>
    <t>Matematyka</t>
  </si>
  <si>
    <t>Z</t>
  </si>
  <si>
    <t>Fizyka</t>
  </si>
  <si>
    <t>Rysunek techniczny</t>
  </si>
  <si>
    <t>ISSiN</t>
  </si>
  <si>
    <t>Podstawy materiałoznawstwa</t>
  </si>
  <si>
    <t>IMRiP</t>
  </si>
  <si>
    <t>Ekonomia</t>
  </si>
  <si>
    <t>IT</t>
  </si>
  <si>
    <t>Prawo i organizacje lotnicze</t>
  </si>
  <si>
    <t>Podstawy logistyki</t>
  </si>
  <si>
    <t>Lotnictwo państwowe</t>
  </si>
  <si>
    <t>Środki transportu</t>
  </si>
  <si>
    <t>w-f</t>
  </si>
  <si>
    <t>Statystyka</t>
  </si>
  <si>
    <t>Język angielski</t>
  </si>
  <si>
    <t>Grafika komputerowa</t>
  </si>
  <si>
    <t>Elementy termodynamiki i mechaniki płynów</t>
  </si>
  <si>
    <t>ISSiN/Z</t>
  </si>
  <si>
    <t>Postawy eksploatacji środków transportu</t>
  </si>
  <si>
    <t>Podstawy diagnostyki środków transportu</t>
  </si>
  <si>
    <t>Lotniska</t>
  </si>
  <si>
    <t>Ruch lotniczy</t>
  </si>
  <si>
    <t>Zarządzanie ryzykiem zagrożeń w lotnictwie</t>
  </si>
  <si>
    <t>Urządzenia symulacji lotu</t>
  </si>
  <si>
    <t>Napędy środków transportu</t>
  </si>
  <si>
    <t>Eletronika</t>
  </si>
  <si>
    <t>Elektrotechnika</t>
  </si>
  <si>
    <t>Mechanika techniczna</t>
  </si>
  <si>
    <t>Wytrzymałość materiałów</t>
  </si>
  <si>
    <t>Aerodynamika</t>
  </si>
  <si>
    <t>Niezawodność obiektów technicznych</t>
  </si>
  <si>
    <t>IT/ISSiN</t>
  </si>
  <si>
    <t>Budowa środków transportu lotniczego</t>
  </si>
  <si>
    <t>Bezzałogowe Statki Powietrzne</t>
  </si>
  <si>
    <t>Niezawodność człowieka w lotnictwie</t>
  </si>
  <si>
    <t>Materiały eksploatacyjne</t>
  </si>
  <si>
    <t xml:space="preserve">Systemy zarządzania bezpieczeństwem </t>
  </si>
  <si>
    <t xml:space="preserve">Ochrona środowiska </t>
  </si>
  <si>
    <t>Nawigacja, łączność i dozorowanie</t>
  </si>
  <si>
    <t>Zarządzanie przedsiębiorstwem lotniczym</t>
  </si>
  <si>
    <t>Transport lotniczy</t>
  </si>
  <si>
    <t>Metody symulacyjne</t>
  </si>
  <si>
    <t>Praktyka zawodowa</t>
  </si>
  <si>
    <t>Zagadnienia współczesnego lotnictwa</t>
  </si>
  <si>
    <t>Obieralność 1</t>
  </si>
  <si>
    <t>Obieralność 2</t>
  </si>
  <si>
    <t>Obieralność 3</t>
  </si>
  <si>
    <t>Obieralność 4</t>
  </si>
  <si>
    <t>Obieralność 5</t>
  </si>
  <si>
    <t>Obieralność 6</t>
  </si>
  <si>
    <t>Proseminarium</t>
  </si>
  <si>
    <t>Praca przejściowa</t>
  </si>
  <si>
    <t>Rynek usług lotniczych</t>
  </si>
  <si>
    <t>Psychologia (Przedmiot humanistyczny )</t>
  </si>
  <si>
    <t>Przetwarzanie i prezentacja wyników badań</t>
  </si>
  <si>
    <t>Seminarium dyplomowe</t>
  </si>
  <si>
    <t>Zarządzanie czasem</t>
  </si>
  <si>
    <t>Metodologia badań</t>
  </si>
  <si>
    <t>Autoprezentacja</t>
  </si>
  <si>
    <t>OBIERALNOŚCI semestr 5 (w siatce nr 1, 2, 3 do wyboru 3 z 5):</t>
  </si>
  <si>
    <t>O5_1</t>
  </si>
  <si>
    <t>BEZPIECZEŃSTWO TRANSPORTU LOTNICZEGO I</t>
  </si>
  <si>
    <t>O5_2</t>
  </si>
  <si>
    <t>EKOLOGICZNE ASPEKTY TRANSPORTU LOTNICZEGO I</t>
  </si>
  <si>
    <t>O5_3</t>
  </si>
  <si>
    <t>EKSPLOATACJA STATKÓW POWIETRZNYCH I NAPĘDY LOTNICZE I</t>
  </si>
  <si>
    <t>O5_4</t>
  </si>
  <si>
    <t>NIEZAWODNOŚĆ CZŁOWIEKA W LOTNICTWIE</t>
  </si>
  <si>
    <t>O5_5</t>
  </si>
  <si>
    <t>NARZĘDZIA SYMULACYJNE W LOTNICTWIE</t>
  </si>
  <si>
    <t>OBIERALNOŚCI semestr 6 (w siatce nr 4, 5, 6 do wyboru 3 z 5):</t>
  </si>
  <si>
    <t>O6_1</t>
  </si>
  <si>
    <t>BEZPIECZEŃSTWO TRANSPORTU LOTNICZEGO II</t>
  </si>
  <si>
    <t>O6_2</t>
  </si>
  <si>
    <t>EKOLOGICZNE ASPEKTY TRANSPORTU LOTNICZEGO II</t>
  </si>
  <si>
    <t>O6_3</t>
  </si>
  <si>
    <t>EKSPLOATACJA STATKÓW POWIETRZNYCH I NAPĘDY LOTNICZE II</t>
  </si>
  <si>
    <t>O6_4</t>
  </si>
  <si>
    <t>LOGISTYKA W LOTNICTWIE</t>
  </si>
  <si>
    <t>O6_5</t>
  </si>
  <si>
    <t>EKSPLOATACJA BEZZAŁOGOWYCH STATKÓW POWIETRZNYCH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</si>
</sst>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Arial"/>
    </font>
    <font>
      <sz val="11"/>
      <color theme="1"/>
      <name val="Calibri"/>
    </font>
    <font>
      <b/>
      <sz val="11"/>
      <color theme="1"/>
      <name val="Arial"/>
    </font>
    <font>
      <sz val="11"/>
      <name val="Arial"/>
    </font>
    <font>
      <sz val="11"/>
      <color rgb="FFFF0000"/>
      <name val="Arial"/>
    </font>
    <font>
      <sz val="11"/>
      <name val="Arial"/>
    </font>
    <font>
      <sz val="11"/>
      <color rgb="FF000000"/>
      <name val="Arial"/>
    </font>
    <font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</fills>
  <borders count="68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 style="double">
        <color rgb="FF000000"/>
      </left>
      <right/>
      <top style="thin">
        <color rgb="FF000000"/>
      </top>
      <bottom style="thick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ck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/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 applyFont="1" applyAlignment="1"/>
    <xf numFmtId="0" fontId="0" fillId="0" borderId="0" xfId="0" applyFont="1"/>
    <xf numFmtId="0" fontId="0" fillId="0" borderId="1" xfId="0" applyFont="1" applyBorder="1"/>
    <xf numFmtId="0" fontId="1" fillId="0" borderId="2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14" xfId="0" applyFont="1" applyBorder="1"/>
    <xf numFmtId="0" fontId="0" fillId="0" borderId="15" xfId="0" applyFont="1" applyBorder="1"/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0" fillId="2" borderId="19" xfId="0" applyFont="1" applyFill="1" applyBorder="1"/>
    <xf numFmtId="0" fontId="0" fillId="2" borderId="20" xfId="0" applyFont="1" applyFill="1" applyBorder="1"/>
    <xf numFmtId="0" fontId="0" fillId="2" borderId="21" xfId="0" applyFont="1" applyFill="1" applyBorder="1"/>
    <xf numFmtId="0" fontId="0" fillId="2" borderId="22" xfId="0" applyFont="1" applyFill="1" applyBorder="1"/>
    <xf numFmtId="0" fontId="0" fillId="2" borderId="23" xfId="0" applyFont="1" applyFill="1" applyBorder="1"/>
    <xf numFmtId="0" fontId="0" fillId="2" borderId="24" xfId="0" applyFont="1" applyFill="1" applyBorder="1"/>
    <xf numFmtId="0" fontId="0" fillId="2" borderId="25" xfId="0" applyFont="1" applyFill="1" applyBorder="1"/>
    <xf numFmtId="0" fontId="0" fillId="2" borderId="26" xfId="0" applyFont="1" applyFill="1" applyBorder="1"/>
    <xf numFmtId="0" fontId="0" fillId="2" borderId="27" xfId="0" applyFont="1" applyFill="1" applyBorder="1"/>
    <xf numFmtId="0" fontId="0" fillId="2" borderId="28" xfId="0" applyFont="1" applyFill="1" applyBorder="1"/>
    <xf numFmtId="0" fontId="4" fillId="2" borderId="29" xfId="0" applyFont="1" applyFill="1" applyBorder="1"/>
    <xf numFmtId="0" fontId="0" fillId="2" borderId="30" xfId="0" applyFont="1" applyFill="1" applyBorder="1"/>
    <xf numFmtId="0" fontId="0" fillId="2" borderId="29" xfId="0" applyFont="1" applyFill="1" applyBorder="1"/>
    <xf numFmtId="0" fontId="1" fillId="0" borderId="0" xfId="0" applyFont="1"/>
    <xf numFmtId="0" fontId="0" fillId="2" borderId="31" xfId="0" applyFont="1" applyFill="1" applyBorder="1"/>
    <xf numFmtId="0" fontId="0" fillId="2" borderId="32" xfId="0" applyFont="1" applyFill="1" applyBorder="1"/>
    <xf numFmtId="0" fontId="4" fillId="2" borderId="33" xfId="0" applyFont="1" applyFill="1" applyBorder="1"/>
    <xf numFmtId="0" fontId="0" fillId="2" borderId="34" xfId="0" applyFont="1" applyFill="1" applyBorder="1"/>
    <xf numFmtId="0" fontId="0" fillId="2" borderId="33" xfId="0" applyFont="1" applyFill="1" applyBorder="1"/>
    <xf numFmtId="0" fontId="0" fillId="0" borderId="35" xfId="0" applyFont="1" applyBorder="1"/>
    <xf numFmtId="0" fontId="0" fillId="0" borderId="20" xfId="0" applyFont="1" applyBorder="1"/>
    <xf numFmtId="0" fontId="0" fillId="0" borderId="36" xfId="0" applyFont="1" applyBorder="1"/>
    <xf numFmtId="0" fontId="0" fillId="0" borderId="37" xfId="0" applyFont="1" applyBorder="1"/>
    <xf numFmtId="0" fontId="0" fillId="0" borderId="38" xfId="0" applyFont="1" applyBorder="1"/>
    <xf numFmtId="0" fontId="0" fillId="0" borderId="9" xfId="0" applyFont="1" applyBorder="1"/>
    <xf numFmtId="0" fontId="0" fillId="0" borderId="10" xfId="0" applyFont="1" applyBorder="1"/>
    <xf numFmtId="0" fontId="0" fillId="0" borderId="39" xfId="0" applyFont="1" applyBorder="1"/>
    <xf numFmtId="0" fontId="0" fillId="0" borderId="33" xfId="0" applyFont="1" applyBorder="1"/>
    <xf numFmtId="0" fontId="0" fillId="0" borderId="34" xfId="0" applyFont="1" applyBorder="1"/>
    <xf numFmtId="0" fontId="4" fillId="0" borderId="33" xfId="0" applyFont="1" applyBorder="1"/>
    <xf numFmtId="0" fontId="4" fillId="2" borderId="33" xfId="0" applyFont="1" applyFill="1" applyBorder="1" applyAlignment="1"/>
    <xf numFmtId="0" fontId="4" fillId="0" borderId="33" xfId="0" applyFont="1" applyBorder="1" applyAlignment="1"/>
    <xf numFmtId="0" fontId="5" fillId="0" borderId="20" xfId="0" applyFont="1" applyBorder="1" applyAlignment="1"/>
    <xf numFmtId="0" fontId="5" fillId="2" borderId="20" xfId="0" applyFont="1" applyFill="1" applyBorder="1" applyAlignment="1"/>
    <xf numFmtId="0" fontId="0" fillId="2" borderId="40" xfId="0" applyFont="1" applyFill="1" applyBorder="1"/>
    <xf numFmtId="0" fontId="0" fillId="2" borderId="41" xfId="0" applyFont="1" applyFill="1" applyBorder="1"/>
    <xf numFmtId="0" fontId="0" fillId="2" borderId="42" xfId="0" applyFont="1" applyFill="1" applyBorder="1"/>
    <xf numFmtId="0" fontId="0" fillId="2" borderId="43" xfId="0" applyFont="1" applyFill="1" applyBorder="1"/>
    <xf numFmtId="0" fontId="0" fillId="2" borderId="44" xfId="0" applyFont="1" applyFill="1" applyBorder="1"/>
    <xf numFmtId="0" fontId="0" fillId="2" borderId="45" xfId="0" applyFont="1" applyFill="1" applyBorder="1"/>
    <xf numFmtId="0" fontId="0" fillId="2" borderId="46" xfId="0" applyFont="1" applyFill="1" applyBorder="1"/>
    <xf numFmtId="0" fontId="0" fillId="2" borderId="47" xfId="0" applyFont="1" applyFill="1" applyBorder="1"/>
    <xf numFmtId="0" fontId="0" fillId="2" borderId="48" xfId="0" applyFont="1" applyFill="1" applyBorder="1"/>
    <xf numFmtId="0" fontId="4" fillId="2" borderId="47" xfId="0" applyFont="1" applyFill="1" applyBorder="1"/>
    <xf numFmtId="0" fontId="0" fillId="0" borderId="49" xfId="0" applyFont="1" applyBorder="1"/>
    <xf numFmtId="0" fontId="0" fillId="0" borderId="50" xfId="0" applyFont="1" applyBorder="1"/>
    <xf numFmtId="0" fontId="0" fillId="0" borderId="51" xfId="0" applyFont="1" applyBorder="1"/>
    <xf numFmtId="0" fontId="0" fillId="0" borderId="52" xfId="0" applyFont="1" applyBorder="1"/>
    <xf numFmtId="0" fontId="0" fillId="0" borderId="56" xfId="0" applyFont="1" applyBorder="1"/>
    <xf numFmtId="0" fontId="6" fillId="0" borderId="0" xfId="0" applyFont="1" applyAlignment="1"/>
    <xf numFmtId="0" fontId="7" fillId="0" borderId="57" xfId="0" applyFont="1" applyBorder="1" applyAlignment="1"/>
    <xf numFmtId="0" fontId="7" fillId="0" borderId="61" xfId="0" applyFont="1" applyBorder="1" applyAlignment="1"/>
    <xf numFmtId="0" fontId="7" fillId="0" borderId="64" xfId="0" applyFont="1" applyBorder="1" applyAlignment="1"/>
    <xf numFmtId="0" fontId="0" fillId="0" borderId="65" xfId="0" applyFont="1" applyBorder="1" applyAlignment="1">
      <alignment horizontal="center"/>
    </xf>
    <xf numFmtId="0" fontId="3" fillId="0" borderId="66" xfId="0" applyFont="1" applyBorder="1"/>
    <xf numFmtId="0" fontId="3" fillId="0" borderId="67" xfId="0" applyFont="1" applyBorder="1"/>
    <xf numFmtId="0" fontId="0" fillId="0" borderId="62" xfId="0" applyFont="1" applyBorder="1" applyAlignment="1">
      <alignment horizontal="center"/>
    </xf>
    <xf numFmtId="0" fontId="3" fillId="0" borderId="36" xfId="0" applyFont="1" applyBorder="1"/>
    <xf numFmtId="0" fontId="3" fillId="0" borderId="63" xfId="0" applyFont="1" applyBorder="1"/>
    <xf numFmtId="0" fontId="0" fillId="0" borderId="58" xfId="0" applyFont="1" applyBorder="1" applyAlignment="1">
      <alignment horizontal="center"/>
    </xf>
    <xf numFmtId="0" fontId="3" fillId="0" borderId="59" xfId="0" applyFont="1" applyBorder="1"/>
    <xf numFmtId="0" fontId="3" fillId="0" borderId="60" xfId="0" applyFont="1" applyBorder="1"/>
    <xf numFmtId="0" fontId="0" fillId="0" borderId="53" xfId="0" applyFont="1" applyBorder="1" applyAlignment="1">
      <alignment horizontal="center"/>
    </xf>
    <xf numFmtId="0" fontId="3" fillId="0" borderId="54" xfId="0" applyFont="1" applyBorder="1"/>
    <xf numFmtId="0" fontId="3" fillId="0" borderId="55" xfId="0" applyFont="1" applyBorder="1"/>
    <xf numFmtId="0" fontId="0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0" fillId="0" borderId="3" xfId="0" applyFont="1" applyBorder="1" applyAlignment="1">
      <alignment horizontal="center" vertical="center" wrapText="1"/>
    </xf>
    <xf numFmtId="0" fontId="3" fillId="0" borderId="9" xfId="0" applyFont="1" applyBorder="1"/>
    <xf numFmtId="0" fontId="2" fillId="0" borderId="4" xfId="0" applyFont="1" applyBorder="1" applyAlignment="1">
      <alignment horizontal="center" vertical="center"/>
    </xf>
    <xf numFmtId="0" fontId="3" fillId="0" borderId="10" xfId="0" applyFont="1" applyBorder="1"/>
    <xf numFmtId="0" fontId="0" fillId="0" borderId="5" xfId="0" applyFont="1" applyBorder="1" applyAlignment="1">
      <alignment horizontal="center"/>
    </xf>
    <xf numFmtId="0" fontId="3" fillId="0" borderId="1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984"/>
  <sheetViews>
    <sheetView tabSelected="1" workbookViewId="0"/>
  </sheetViews>
  <sheetFormatPr defaultColWidth="12.625" defaultRowHeight="15" customHeight="1" x14ac:dyDescent="0.2"/>
  <cols>
    <col min="1" max="1" width="3.75" customWidth="1"/>
    <col min="2" max="2" width="7.625" customWidth="1"/>
    <col min="3" max="3" width="47" customWidth="1"/>
    <col min="4" max="4" width="10.375" customWidth="1"/>
    <col min="5" max="5" width="4.5" customWidth="1"/>
    <col min="6" max="6" width="6.375" customWidth="1"/>
    <col min="7" max="7" width="6.125" customWidth="1"/>
    <col min="8" max="45" width="5" customWidth="1"/>
    <col min="46" max="46" width="7.625" customWidth="1"/>
  </cols>
  <sheetData>
    <row r="1" spans="1:46" ht="14.2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spans="1:46" ht="14.2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spans="1:46" ht="14.25" customHeight="1" x14ac:dyDescent="0.2">
      <c r="B3" s="2"/>
      <c r="C3" s="2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</row>
    <row r="4" spans="1:46" ht="15.75" customHeight="1" x14ac:dyDescent="0.25">
      <c r="A4" s="3"/>
      <c r="B4" s="79" t="s">
        <v>0</v>
      </c>
      <c r="C4" s="81" t="s">
        <v>1</v>
      </c>
      <c r="D4" s="83"/>
      <c r="E4" s="76" t="s">
        <v>2</v>
      </c>
      <c r="F4" s="77"/>
      <c r="G4" s="77"/>
      <c r="H4" s="77"/>
      <c r="I4" s="77"/>
      <c r="J4" s="78"/>
      <c r="K4" s="76" t="s">
        <v>3</v>
      </c>
      <c r="L4" s="77"/>
      <c r="M4" s="77"/>
      <c r="N4" s="77"/>
      <c r="O4" s="78"/>
      <c r="P4" s="76" t="s">
        <v>4</v>
      </c>
      <c r="Q4" s="77"/>
      <c r="R4" s="77"/>
      <c r="S4" s="77"/>
      <c r="T4" s="78"/>
      <c r="U4" s="76" t="s">
        <v>5</v>
      </c>
      <c r="V4" s="77"/>
      <c r="W4" s="77"/>
      <c r="X4" s="77"/>
      <c r="Y4" s="78"/>
      <c r="Z4" s="76" t="s">
        <v>6</v>
      </c>
      <c r="AA4" s="77"/>
      <c r="AB4" s="77"/>
      <c r="AC4" s="77"/>
      <c r="AD4" s="78"/>
      <c r="AE4" s="76" t="s">
        <v>7</v>
      </c>
      <c r="AF4" s="77"/>
      <c r="AG4" s="77"/>
      <c r="AH4" s="77"/>
      <c r="AI4" s="78"/>
      <c r="AJ4" s="76" t="s">
        <v>8</v>
      </c>
      <c r="AK4" s="77"/>
      <c r="AL4" s="77"/>
      <c r="AM4" s="77"/>
      <c r="AN4" s="78"/>
      <c r="AO4" s="76" t="s">
        <v>9</v>
      </c>
      <c r="AP4" s="77"/>
      <c r="AQ4" s="77"/>
      <c r="AR4" s="77"/>
      <c r="AS4" s="78"/>
    </row>
    <row r="5" spans="1:46" ht="14.25" customHeight="1" x14ac:dyDescent="0.25">
      <c r="A5" s="3"/>
      <c r="B5" s="80"/>
      <c r="C5" s="82"/>
      <c r="D5" s="84"/>
      <c r="E5" s="4" t="s">
        <v>10</v>
      </c>
      <c r="F5" s="5" t="s">
        <v>11</v>
      </c>
      <c r="G5" s="6" t="s">
        <v>12</v>
      </c>
      <c r="H5" s="7" t="s">
        <v>13</v>
      </c>
      <c r="I5" s="7" t="s">
        <v>14</v>
      </c>
      <c r="J5" s="7" t="s">
        <v>15</v>
      </c>
      <c r="K5" s="8" t="s">
        <v>12</v>
      </c>
      <c r="L5" s="8" t="s">
        <v>13</v>
      </c>
      <c r="M5" s="8" t="s">
        <v>14</v>
      </c>
      <c r="N5" s="8" t="s">
        <v>15</v>
      </c>
      <c r="O5" s="9" t="s">
        <v>10</v>
      </c>
      <c r="P5" s="10" t="s">
        <v>12</v>
      </c>
      <c r="Q5" s="8" t="s">
        <v>13</v>
      </c>
      <c r="R5" s="8" t="s">
        <v>14</v>
      </c>
      <c r="S5" s="8" t="s">
        <v>15</v>
      </c>
      <c r="T5" s="9" t="s">
        <v>10</v>
      </c>
      <c r="U5" s="10" t="s">
        <v>12</v>
      </c>
      <c r="V5" s="8" t="s">
        <v>13</v>
      </c>
      <c r="W5" s="8" t="s">
        <v>14</v>
      </c>
      <c r="X5" s="8" t="s">
        <v>15</v>
      </c>
      <c r="Y5" s="9" t="s">
        <v>10</v>
      </c>
      <c r="Z5" s="10" t="s">
        <v>12</v>
      </c>
      <c r="AA5" s="8" t="s">
        <v>13</v>
      </c>
      <c r="AB5" s="8" t="s">
        <v>14</v>
      </c>
      <c r="AC5" s="8" t="s">
        <v>15</v>
      </c>
      <c r="AD5" s="9" t="s">
        <v>10</v>
      </c>
      <c r="AE5" s="10" t="s">
        <v>12</v>
      </c>
      <c r="AF5" s="8" t="s">
        <v>13</v>
      </c>
      <c r="AG5" s="8" t="s">
        <v>14</v>
      </c>
      <c r="AH5" s="8" t="s">
        <v>15</v>
      </c>
      <c r="AI5" s="9" t="s">
        <v>10</v>
      </c>
      <c r="AJ5" s="10" t="s">
        <v>12</v>
      </c>
      <c r="AK5" s="8" t="s">
        <v>13</v>
      </c>
      <c r="AL5" s="8" t="s">
        <v>14</v>
      </c>
      <c r="AM5" s="8" t="s">
        <v>15</v>
      </c>
      <c r="AN5" s="9" t="s">
        <v>10</v>
      </c>
      <c r="AO5" s="10" t="s">
        <v>12</v>
      </c>
      <c r="AP5" s="8" t="s">
        <v>13</v>
      </c>
      <c r="AQ5" s="8" t="s">
        <v>14</v>
      </c>
      <c r="AR5" s="8" t="s">
        <v>15</v>
      </c>
      <c r="AS5" s="9" t="s">
        <v>10</v>
      </c>
    </row>
    <row r="6" spans="1:46" ht="14.25" customHeight="1" x14ac:dyDescent="0.25">
      <c r="A6" s="3"/>
      <c r="B6" s="11">
        <v>1</v>
      </c>
      <c r="C6" s="12" t="s">
        <v>16</v>
      </c>
      <c r="D6" s="13" t="s">
        <v>17</v>
      </c>
      <c r="E6" s="14">
        <f t="shared" ref="E6:E59" si="0">O6+T6+Y6+AD6+AI6+AN6+AS6</f>
        <v>5</v>
      </c>
      <c r="F6" s="15">
        <f t="shared" ref="F6:F42" si="1">G6+H6+I6+J6</f>
        <v>60</v>
      </c>
      <c r="G6" s="16">
        <f t="shared" ref="G6:J6" si="2">K6+P6+U6+Z6+AE6+AJ6+AO6</f>
        <v>30</v>
      </c>
      <c r="H6" s="17">
        <f t="shared" si="2"/>
        <v>30</v>
      </c>
      <c r="I6" s="17">
        <f t="shared" si="2"/>
        <v>0</v>
      </c>
      <c r="J6" s="18">
        <f t="shared" si="2"/>
        <v>0</v>
      </c>
      <c r="K6" s="19">
        <v>30</v>
      </c>
      <c r="L6" s="20">
        <v>30</v>
      </c>
      <c r="M6" s="20"/>
      <c r="N6" s="20"/>
      <c r="O6" s="21">
        <v>5</v>
      </c>
      <c r="P6" s="22"/>
      <c r="Q6" s="20"/>
      <c r="R6" s="20"/>
      <c r="S6" s="20"/>
      <c r="T6" s="23"/>
      <c r="U6" s="22"/>
      <c r="V6" s="20"/>
      <c r="W6" s="20"/>
      <c r="X6" s="20"/>
      <c r="Y6" s="23"/>
      <c r="Z6" s="22"/>
      <c r="AA6" s="20"/>
      <c r="AB6" s="20"/>
      <c r="AC6" s="20"/>
      <c r="AD6" s="23"/>
      <c r="AE6" s="22"/>
      <c r="AF6" s="20"/>
      <c r="AG6" s="20"/>
      <c r="AH6" s="20"/>
      <c r="AI6" s="23"/>
      <c r="AJ6" s="22"/>
      <c r="AK6" s="20"/>
      <c r="AL6" s="20"/>
      <c r="AM6" s="20"/>
      <c r="AN6" s="23"/>
      <c r="AO6" s="22"/>
      <c r="AP6" s="20"/>
      <c r="AQ6" s="20"/>
      <c r="AR6" s="20"/>
      <c r="AS6" s="23"/>
      <c r="AT6" s="24"/>
    </row>
    <row r="7" spans="1:46" ht="14.25" customHeight="1" x14ac:dyDescent="0.25">
      <c r="A7" s="3"/>
      <c r="B7" s="11">
        <v>2</v>
      </c>
      <c r="C7" s="12" t="s">
        <v>18</v>
      </c>
      <c r="D7" s="25" t="s">
        <v>17</v>
      </c>
      <c r="E7" s="14">
        <f t="shared" si="0"/>
        <v>5</v>
      </c>
      <c r="F7" s="15">
        <f t="shared" si="1"/>
        <v>60</v>
      </c>
      <c r="G7" s="16">
        <f t="shared" ref="G7:J7" si="3">K7+P7+U7+Z7+AE7+AJ7+AO7</f>
        <v>30</v>
      </c>
      <c r="H7" s="17">
        <f t="shared" si="3"/>
        <v>15</v>
      </c>
      <c r="I7" s="17">
        <f t="shared" si="3"/>
        <v>15</v>
      </c>
      <c r="J7" s="26">
        <f t="shared" si="3"/>
        <v>0</v>
      </c>
      <c r="K7" s="11">
        <v>30</v>
      </c>
      <c r="L7" s="12">
        <v>15</v>
      </c>
      <c r="M7" s="12">
        <v>15</v>
      </c>
      <c r="N7" s="12"/>
      <c r="O7" s="27">
        <v>5</v>
      </c>
      <c r="P7" s="28"/>
      <c r="Q7" s="12"/>
      <c r="R7" s="12"/>
      <c r="S7" s="12"/>
      <c r="T7" s="29"/>
      <c r="U7" s="28"/>
      <c r="V7" s="12"/>
      <c r="W7" s="12"/>
      <c r="X7" s="12"/>
      <c r="Y7" s="29"/>
      <c r="Z7" s="28"/>
      <c r="AA7" s="12"/>
      <c r="AB7" s="12"/>
      <c r="AC7" s="12"/>
      <c r="AD7" s="29"/>
      <c r="AE7" s="28"/>
      <c r="AF7" s="12"/>
      <c r="AG7" s="12"/>
      <c r="AH7" s="12"/>
      <c r="AI7" s="29"/>
      <c r="AJ7" s="28"/>
      <c r="AK7" s="12"/>
      <c r="AL7" s="12"/>
      <c r="AM7" s="12"/>
      <c r="AN7" s="29"/>
      <c r="AO7" s="28"/>
      <c r="AP7" s="12"/>
      <c r="AQ7" s="12"/>
      <c r="AR7" s="12"/>
      <c r="AS7" s="29"/>
      <c r="AT7" s="24"/>
    </row>
    <row r="8" spans="1:46" ht="14.25" customHeight="1" x14ac:dyDescent="0.25">
      <c r="A8" s="3"/>
      <c r="B8" s="11">
        <v>3</v>
      </c>
      <c r="C8" s="12" t="s">
        <v>19</v>
      </c>
      <c r="D8" s="25" t="s">
        <v>20</v>
      </c>
      <c r="E8" s="14">
        <f t="shared" si="0"/>
        <v>4</v>
      </c>
      <c r="F8" s="15">
        <f t="shared" si="1"/>
        <v>45</v>
      </c>
      <c r="G8" s="16">
        <f t="shared" ref="G8:J8" si="4">K8+P8+U8+Z8+AE8+AJ8+AO8</f>
        <v>15</v>
      </c>
      <c r="H8" s="17">
        <f t="shared" si="4"/>
        <v>15</v>
      </c>
      <c r="I8" s="17">
        <f t="shared" si="4"/>
        <v>0</v>
      </c>
      <c r="J8" s="26">
        <f t="shared" si="4"/>
        <v>15</v>
      </c>
      <c r="K8" s="11">
        <v>15</v>
      </c>
      <c r="L8" s="12">
        <v>15</v>
      </c>
      <c r="M8" s="12"/>
      <c r="N8" s="12">
        <v>15</v>
      </c>
      <c r="O8" s="27">
        <v>4</v>
      </c>
      <c r="P8" s="28"/>
      <c r="Q8" s="12"/>
      <c r="R8" s="12"/>
      <c r="S8" s="12"/>
      <c r="T8" s="29"/>
      <c r="U8" s="28"/>
      <c r="V8" s="12"/>
      <c r="W8" s="12"/>
      <c r="X8" s="12"/>
      <c r="Y8" s="29"/>
      <c r="Z8" s="28"/>
      <c r="AA8" s="12"/>
      <c r="AB8" s="12"/>
      <c r="AC8" s="12"/>
      <c r="AD8" s="29"/>
      <c r="AE8" s="28"/>
      <c r="AF8" s="12"/>
      <c r="AG8" s="12"/>
      <c r="AH8" s="12"/>
      <c r="AI8" s="29"/>
      <c r="AJ8" s="28"/>
      <c r="AK8" s="12"/>
      <c r="AL8" s="12"/>
      <c r="AM8" s="12"/>
      <c r="AN8" s="29"/>
      <c r="AO8" s="28"/>
      <c r="AP8" s="12"/>
      <c r="AQ8" s="12"/>
      <c r="AR8" s="12"/>
      <c r="AS8" s="29"/>
      <c r="AT8" s="24"/>
    </row>
    <row r="9" spans="1:46" ht="14.25" customHeight="1" x14ac:dyDescent="0.25">
      <c r="A9" s="3"/>
      <c r="B9" s="11">
        <v>4</v>
      </c>
      <c r="C9" s="12" t="s">
        <v>21</v>
      </c>
      <c r="D9" s="25" t="s">
        <v>22</v>
      </c>
      <c r="E9" s="14">
        <f t="shared" si="0"/>
        <v>4</v>
      </c>
      <c r="F9" s="15">
        <f t="shared" si="1"/>
        <v>45</v>
      </c>
      <c r="G9" s="16">
        <f t="shared" ref="G9:J9" si="5">K9+P9+U9+Z9+AE9+AJ9+AO9</f>
        <v>30</v>
      </c>
      <c r="H9" s="17">
        <f t="shared" si="5"/>
        <v>0</v>
      </c>
      <c r="I9" s="17">
        <f t="shared" si="5"/>
        <v>15</v>
      </c>
      <c r="J9" s="26">
        <f t="shared" si="5"/>
        <v>0</v>
      </c>
      <c r="K9" s="11">
        <v>30</v>
      </c>
      <c r="L9" s="12"/>
      <c r="M9" s="12">
        <v>15</v>
      </c>
      <c r="N9" s="12"/>
      <c r="O9" s="27">
        <v>4</v>
      </c>
      <c r="P9" s="28"/>
      <c r="Q9" s="12"/>
      <c r="R9" s="12"/>
      <c r="S9" s="12"/>
      <c r="T9" s="29"/>
      <c r="U9" s="28"/>
      <c r="V9" s="12"/>
      <c r="W9" s="12"/>
      <c r="X9" s="12"/>
      <c r="Y9" s="29"/>
      <c r="Z9" s="28"/>
      <c r="AA9" s="12"/>
      <c r="AB9" s="12"/>
      <c r="AC9" s="12"/>
      <c r="AD9" s="29"/>
      <c r="AE9" s="28"/>
      <c r="AF9" s="12"/>
      <c r="AG9" s="12"/>
      <c r="AH9" s="12"/>
      <c r="AI9" s="29"/>
      <c r="AJ9" s="28"/>
      <c r="AK9" s="12"/>
      <c r="AL9" s="12"/>
      <c r="AM9" s="12"/>
      <c r="AN9" s="29"/>
      <c r="AO9" s="28"/>
      <c r="AP9" s="12"/>
      <c r="AQ9" s="12"/>
      <c r="AR9" s="12"/>
      <c r="AS9" s="29"/>
      <c r="AT9" s="24"/>
    </row>
    <row r="10" spans="1:46" ht="14.25" customHeight="1" x14ac:dyDescent="0.25">
      <c r="A10" s="3"/>
      <c r="B10" s="11">
        <v>5</v>
      </c>
      <c r="C10" s="12" t="s">
        <v>23</v>
      </c>
      <c r="D10" s="25" t="s">
        <v>24</v>
      </c>
      <c r="E10" s="14">
        <f t="shared" si="0"/>
        <v>3</v>
      </c>
      <c r="F10" s="15">
        <f t="shared" si="1"/>
        <v>15</v>
      </c>
      <c r="G10" s="16">
        <f t="shared" ref="G10:J10" si="6">K10+P10+U10+Z10+AE10+AJ10+AO10</f>
        <v>15</v>
      </c>
      <c r="H10" s="17">
        <f t="shared" si="6"/>
        <v>0</v>
      </c>
      <c r="I10" s="17">
        <f t="shared" si="6"/>
        <v>0</v>
      </c>
      <c r="J10" s="26">
        <f t="shared" si="6"/>
        <v>0</v>
      </c>
      <c r="K10" s="11">
        <v>15</v>
      </c>
      <c r="L10" s="12"/>
      <c r="M10" s="12"/>
      <c r="N10" s="12"/>
      <c r="O10" s="27">
        <v>3</v>
      </c>
      <c r="P10" s="28"/>
      <c r="Q10" s="12"/>
      <c r="R10" s="12"/>
      <c r="S10" s="12"/>
      <c r="T10" s="29"/>
      <c r="U10" s="28"/>
      <c r="V10" s="12"/>
      <c r="W10" s="12"/>
      <c r="X10" s="12"/>
      <c r="Y10" s="29"/>
      <c r="Z10" s="28"/>
      <c r="AA10" s="12"/>
      <c r="AB10" s="12"/>
      <c r="AC10" s="12"/>
      <c r="AD10" s="29"/>
      <c r="AE10" s="28"/>
      <c r="AF10" s="12"/>
      <c r="AG10" s="12"/>
      <c r="AH10" s="12"/>
      <c r="AI10" s="29"/>
      <c r="AJ10" s="28"/>
      <c r="AK10" s="12"/>
      <c r="AL10" s="12"/>
      <c r="AM10" s="12"/>
      <c r="AN10" s="29"/>
      <c r="AO10" s="28"/>
      <c r="AP10" s="12"/>
      <c r="AQ10" s="12"/>
      <c r="AR10" s="12"/>
      <c r="AS10" s="29"/>
      <c r="AT10" s="24"/>
    </row>
    <row r="11" spans="1:46" ht="14.25" customHeight="1" x14ac:dyDescent="0.25">
      <c r="A11" s="3"/>
      <c r="B11" s="11">
        <v>6</v>
      </c>
      <c r="C11" s="12" t="s">
        <v>25</v>
      </c>
      <c r="D11" s="25" t="s">
        <v>20</v>
      </c>
      <c r="E11" s="14">
        <f t="shared" si="0"/>
        <v>4</v>
      </c>
      <c r="F11" s="15">
        <f t="shared" si="1"/>
        <v>45</v>
      </c>
      <c r="G11" s="16">
        <f t="shared" ref="G11:J11" si="7">K11+P11+U11+Z11+AE11+AJ11+AO11</f>
        <v>30</v>
      </c>
      <c r="H11" s="17">
        <f t="shared" si="7"/>
        <v>15</v>
      </c>
      <c r="I11" s="17">
        <f t="shared" si="7"/>
        <v>0</v>
      </c>
      <c r="J11" s="26">
        <f t="shared" si="7"/>
        <v>0</v>
      </c>
      <c r="K11" s="11">
        <v>30</v>
      </c>
      <c r="L11" s="12">
        <v>15</v>
      </c>
      <c r="M11" s="12"/>
      <c r="N11" s="12"/>
      <c r="O11" s="27">
        <v>4</v>
      </c>
      <c r="P11" s="28"/>
      <c r="Q11" s="12"/>
      <c r="R11" s="12"/>
      <c r="S11" s="12"/>
      <c r="T11" s="29"/>
      <c r="U11" s="28"/>
      <c r="V11" s="12"/>
      <c r="W11" s="12"/>
      <c r="X11" s="12"/>
      <c r="Y11" s="29"/>
      <c r="Z11" s="28"/>
      <c r="AA11" s="12"/>
      <c r="AB11" s="12"/>
      <c r="AC11" s="12"/>
      <c r="AD11" s="29"/>
      <c r="AE11" s="28"/>
      <c r="AF11" s="12"/>
      <c r="AG11" s="12"/>
      <c r="AH11" s="12"/>
      <c r="AI11" s="29"/>
      <c r="AJ11" s="28"/>
      <c r="AK11" s="12"/>
      <c r="AL11" s="12"/>
      <c r="AM11" s="12"/>
      <c r="AN11" s="29"/>
      <c r="AO11" s="28"/>
      <c r="AP11" s="12"/>
      <c r="AQ11" s="12"/>
      <c r="AR11" s="12"/>
      <c r="AS11" s="29"/>
      <c r="AT11" s="24"/>
    </row>
    <row r="12" spans="1:46" ht="14.25" customHeight="1" x14ac:dyDescent="0.25">
      <c r="A12" s="3"/>
      <c r="B12" s="11">
        <v>7</v>
      </c>
      <c r="C12" s="12" t="s">
        <v>26</v>
      </c>
      <c r="D12" s="25" t="s">
        <v>20</v>
      </c>
      <c r="E12" s="14">
        <f t="shared" si="0"/>
        <v>2</v>
      </c>
      <c r="F12" s="15">
        <f t="shared" si="1"/>
        <v>15</v>
      </c>
      <c r="G12" s="16">
        <f t="shared" ref="G12:J12" si="8">K12+P12+U12+Z12+AE12+AJ12+AO12</f>
        <v>15</v>
      </c>
      <c r="H12" s="17">
        <f t="shared" si="8"/>
        <v>0</v>
      </c>
      <c r="I12" s="17">
        <f t="shared" si="8"/>
        <v>0</v>
      </c>
      <c r="J12" s="26">
        <f t="shared" si="8"/>
        <v>0</v>
      </c>
      <c r="K12" s="11">
        <v>15</v>
      </c>
      <c r="L12" s="12"/>
      <c r="M12" s="12"/>
      <c r="N12" s="12"/>
      <c r="O12" s="27">
        <v>2</v>
      </c>
      <c r="P12" s="28"/>
      <c r="Q12" s="12"/>
      <c r="R12" s="12"/>
      <c r="S12" s="12"/>
      <c r="T12" s="29"/>
      <c r="U12" s="28"/>
      <c r="V12" s="12"/>
      <c r="W12" s="12"/>
      <c r="X12" s="12"/>
      <c r="Y12" s="29"/>
      <c r="Z12" s="28"/>
      <c r="AA12" s="12"/>
      <c r="AB12" s="12"/>
      <c r="AC12" s="12"/>
      <c r="AD12" s="29"/>
      <c r="AE12" s="28"/>
      <c r="AF12" s="12"/>
      <c r="AG12" s="12"/>
      <c r="AH12" s="12"/>
      <c r="AI12" s="29"/>
      <c r="AJ12" s="28"/>
      <c r="AK12" s="12"/>
      <c r="AL12" s="12"/>
      <c r="AM12" s="12"/>
      <c r="AN12" s="29"/>
      <c r="AO12" s="28"/>
      <c r="AP12" s="12"/>
      <c r="AQ12" s="12"/>
      <c r="AR12" s="12"/>
      <c r="AS12" s="29"/>
      <c r="AT12" s="24"/>
    </row>
    <row r="13" spans="1:46" ht="14.25" customHeight="1" x14ac:dyDescent="0.25">
      <c r="A13" s="3"/>
      <c r="B13" s="11">
        <v>8</v>
      </c>
      <c r="C13" s="12" t="s">
        <v>27</v>
      </c>
      <c r="D13" s="25" t="s">
        <v>17</v>
      </c>
      <c r="E13" s="14">
        <f t="shared" si="0"/>
        <v>1</v>
      </c>
      <c r="F13" s="15">
        <f t="shared" si="1"/>
        <v>15</v>
      </c>
      <c r="G13" s="16">
        <f t="shared" ref="G13:J13" si="9">K13+P13+U13+Z13+AE13+AJ13+AO13</f>
        <v>15</v>
      </c>
      <c r="H13" s="17">
        <f t="shared" si="9"/>
        <v>0</v>
      </c>
      <c r="I13" s="17">
        <f t="shared" si="9"/>
        <v>0</v>
      </c>
      <c r="J13" s="26">
        <f t="shared" si="9"/>
        <v>0</v>
      </c>
      <c r="K13" s="11">
        <v>15</v>
      </c>
      <c r="L13" s="12"/>
      <c r="M13" s="12"/>
      <c r="N13" s="12"/>
      <c r="O13" s="27">
        <v>1</v>
      </c>
      <c r="P13" s="28"/>
      <c r="Q13" s="12"/>
      <c r="R13" s="12"/>
      <c r="S13" s="12"/>
      <c r="T13" s="29"/>
      <c r="U13" s="28"/>
      <c r="V13" s="12"/>
      <c r="W13" s="12"/>
      <c r="X13" s="12"/>
      <c r="Y13" s="29"/>
      <c r="Z13" s="28"/>
      <c r="AA13" s="12"/>
      <c r="AB13" s="12"/>
      <c r="AC13" s="12"/>
      <c r="AD13" s="29"/>
      <c r="AE13" s="28"/>
      <c r="AF13" s="12"/>
      <c r="AG13" s="12"/>
      <c r="AH13" s="12"/>
      <c r="AI13" s="29"/>
      <c r="AJ13" s="28"/>
      <c r="AK13" s="12"/>
      <c r="AL13" s="12"/>
      <c r="AM13" s="12"/>
      <c r="AN13" s="29"/>
      <c r="AO13" s="28"/>
      <c r="AP13" s="12"/>
      <c r="AQ13" s="12"/>
      <c r="AR13" s="12"/>
      <c r="AS13" s="29"/>
      <c r="AT13" s="24"/>
    </row>
    <row r="14" spans="1:46" ht="14.25" customHeight="1" x14ac:dyDescent="0.25">
      <c r="A14" s="3"/>
      <c r="B14" s="11">
        <v>9</v>
      </c>
      <c r="C14" s="12" t="s">
        <v>28</v>
      </c>
      <c r="D14" s="25" t="s">
        <v>20</v>
      </c>
      <c r="E14" s="14">
        <f t="shared" si="0"/>
        <v>2</v>
      </c>
      <c r="F14" s="15">
        <f t="shared" si="1"/>
        <v>30</v>
      </c>
      <c r="G14" s="16">
        <f t="shared" ref="G14:J14" si="10">K14+P14+U14+Z14+AE14+AJ14+AO14</f>
        <v>30</v>
      </c>
      <c r="H14" s="17">
        <f t="shared" si="10"/>
        <v>0</v>
      </c>
      <c r="I14" s="17">
        <f t="shared" si="10"/>
        <v>0</v>
      </c>
      <c r="J14" s="26">
        <f t="shared" si="10"/>
        <v>0</v>
      </c>
      <c r="K14" s="11">
        <v>30</v>
      </c>
      <c r="L14" s="12"/>
      <c r="M14" s="12"/>
      <c r="N14" s="12"/>
      <c r="O14" s="27">
        <v>2</v>
      </c>
      <c r="P14" s="28"/>
      <c r="Q14" s="12"/>
      <c r="R14" s="12"/>
      <c r="S14" s="12"/>
      <c r="T14" s="29"/>
      <c r="U14" s="28"/>
      <c r="V14" s="12"/>
      <c r="W14" s="12"/>
      <c r="X14" s="12"/>
      <c r="Y14" s="29"/>
      <c r="Z14" s="28"/>
      <c r="AA14" s="12"/>
      <c r="AB14" s="12"/>
      <c r="AC14" s="12"/>
      <c r="AD14" s="29"/>
      <c r="AE14" s="28"/>
      <c r="AF14" s="12"/>
      <c r="AG14" s="12"/>
      <c r="AH14" s="12"/>
      <c r="AI14" s="29"/>
      <c r="AJ14" s="28"/>
      <c r="AK14" s="12"/>
      <c r="AL14" s="12"/>
      <c r="AM14" s="12"/>
      <c r="AN14" s="29"/>
      <c r="AO14" s="28"/>
      <c r="AP14" s="12"/>
      <c r="AQ14" s="12"/>
      <c r="AR14" s="12"/>
      <c r="AS14" s="29"/>
      <c r="AT14" s="24"/>
    </row>
    <row r="15" spans="1:46" ht="14.25" customHeight="1" x14ac:dyDescent="0.25">
      <c r="A15" s="3"/>
      <c r="B15" s="11">
        <v>10</v>
      </c>
      <c r="C15" s="12" t="s">
        <v>29</v>
      </c>
      <c r="D15" s="25" t="s">
        <v>17</v>
      </c>
      <c r="E15" s="14">
        <f t="shared" si="0"/>
        <v>0</v>
      </c>
      <c r="F15" s="15">
        <f t="shared" si="1"/>
        <v>60</v>
      </c>
      <c r="G15" s="16">
        <f t="shared" ref="G15:J15" si="11">K15+P15+U15+Z15+AE15+AJ15+AO15</f>
        <v>0</v>
      </c>
      <c r="H15" s="17">
        <f t="shared" si="11"/>
        <v>60</v>
      </c>
      <c r="I15" s="17">
        <f t="shared" si="11"/>
        <v>0</v>
      </c>
      <c r="J15" s="26">
        <f t="shared" si="11"/>
        <v>0</v>
      </c>
      <c r="K15" s="11"/>
      <c r="L15" s="12">
        <v>30</v>
      </c>
      <c r="M15" s="12"/>
      <c r="N15" s="12"/>
      <c r="O15" s="27">
        <v>0</v>
      </c>
      <c r="P15" s="28"/>
      <c r="Q15" s="12">
        <v>30</v>
      </c>
      <c r="R15" s="12"/>
      <c r="S15" s="12"/>
      <c r="T15" s="27">
        <v>0</v>
      </c>
      <c r="U15" s="28"/>
      <c r="V15" s="12"/>
      <c r="W15" s="12"/>
      <c r="X15" s="12"/>
      <c r="Y15" s="29"/>
      <c r="Z15" s="28"/>
      <c r="AA15" s="12"/>
      <c r="AB15" s="12"/>
      <c r="AC15" s="12"/>
      <c r="AD15" s="29"/>
      <c r="AE15" s="28"/>
      <c r="AF15" s="12"/>
      <c r="AG15" s="12"/>
      <c r="AH15" s="12"/>
      <c r="AI15" s="29"/>
      <c r="AJ15" s="28"/>
      <c r="AK15" s="12"/>
      <c r="AL15" s="12"/>
      <c r="AM15" s="12"/>
      <c r="AN15" s="29"/>
      <c r="AO15" s="28"/>
      <c r="AP15" s="12"/>
      <c r="AQ15" s="12"/>
      <c r="AR15" s="12"/>
      <c r="AS15" s="29"/>
      <c r="AT15" s="24"/>
    </row>
    <row r="16" spans="1:46" ht="14.25" customHeight="1" x14ac:dyDescent="0.25">
      <c r="A16" s="3"/>
      <c r="B16" s="30">
        <v>11</v>
      </c>
      <c r="C16" s="31" t="s">
        <v>30</v>
      </c>
      <c r="D16" s="32" t="s">
        <v>17</v>
      </c>
      <c r="E16" s="33">
        <f t="shared" si="0"/>
        <v>2</v>
      </c>
      <c r="F16" s="34">
        <f t="shared" si="1"/>
        <v>30</v>
      </c>
      <c r="G16" s="35">
        <f t="shared" ref="G16:J16" si="12">K16+P16+U16+Z16+AE16+AJ16+AO16</f>
        <v>15</v>
      </c>
      <c r="H16" s="36">
        <f t="shared" si="12"/>
        <v>15</v>
      </c>
      <c r="I16" s="36">
        <f t="shared" si="12"/>
        <v>0</v>
      </c>
      <c r="J16" s="37">
        <f t="shared" si="12"/>
        <v>0</v>
      </c>
      <c r="K16" s="30"/>
      <c r="L16" s="31"/>
      <c r="M16" s="31"/>
      <c r="N16" s="31"/>
      <c r="O16" s="38"/>
      <c r="P16" s="39">
        <v>15</v>
      </c>
      <c r="Q16" s="31">
        <v>15</v>
      </c>
      <c r="R16" s="31"/>
      <c r="S16" s="31"/>
      <c r="T16" s="40">
        <v>2</v>
      </c>
      <c r="U16" s="39"/>
      <c r="V16" s="31"/>
      <c r="W16" s="31"/>
      <c r="X16" s="31"/>
      <c r="Y16" s="38"/>
      <c r="Z16" s="39"/>
      <c r="AA16" s="31"/>
      <c r="AB16" s="31"/>
      <c r="AC16" s="31"/>
      <c r="AD16" s="38"/>
      <c r="AE16" s="39"/>
      <c r="AF16" s="31"/>
      <c r="AG16" s="31"/>
      <c r="AH16" s="31"/>
      <c r="AI16" s="40"/>
      <c r="AJ16" s="39"/>
      <c r="AK16" s="31"/>
      <c r="AL16" s="31"/>
      <c r="AM16" s="31"/>
      <c r="AN16" s="38"/>
      <c r="AO16" s="39"/>
      <c r="AP16" s="31"/>
      <c r="AQ16" s="31"/>
      <c r="AR16" s="31"/>
      <c r="AS16" s="38"/>
      <c r="AT16" s="24"/>
    </row>
    <row r="17" spans="1:46" ht="14.25" customHeight="1" x14ac:dyDescent="0.25">
      <c r="A17" s="3"/>
      <c r="B17" s="30">
        <v>12</v>
      </c>
      <c r="C17" s="31" t="s">
        <v>31</v>
      </c>
      <c r="D17" s="32" t="s">
        <v>17</v>
      </c>
      <c r="E17" s="33">
        <f t="shared" si="0"/>
        <v>10</v>
      </c>
      <c r="F17" s="34">
        <f t="shared" si="1"/>
        <v>150</v>
      </c>
      <c r="G17" s="35">
        <f t="shared" ref="G17:J17" si="13">K17+P17+U17+Z17+AE17+AJ17+AO17</f>
        <v>0</v>
      </c>
      <c r="H17" s="36">
        <f t="shared" si="13"/>
        <v>150</v>
      </c>
      <c r="I17" s="36">
        <f t="shared" si="13"/>
        <v>0</v>
      </c>
      <c r="J17" s="37">
        <f t="shared" si="13"/>
        <v>0</v>
      </c>
      <c r="K17" s="30"/>
      <c r="L17" s="31"/>
      <c r="M17" s="31"/>
      <c r="N17" s="31"/>
      <c r="O17" s="38"/>
      <c r="P17" s="39"/>
      <c r="Q17" s="31">
        <v>30</v>
      </c>
      <c r="R17" s="31"/>
      <c r="S17" s="31"/>
      <c r="T17" s="40">
        <v>2</v>
      </c>
      <c r="U17" s="39"/>
      <c r="V17" s="31">
        <v>30</v>
      </c>
      <c r="W17" s="31"/>
      <c r="X17" s="31"/>
      <c r="Y17" s="40">
        <v>2</v>
      </c>
      <c r="Z17" s="39"/>
      <c r="AA17" s="31">
        <v>30</v>
      </c>
      <c r="AB17" s="31"/>
      <c r="AC17" s="31"/>
      <c r="AD17" s="40">
        <v>2</v>
      </c>
      <c r="AE17" s="39"/>
      <c r="AF17" s="31">
        <v>30</v>
      </c>
      <c r="AG17" s="31"/>
      <c r="AH17" s="31"/>
      <c r="AI17" s="40">
        <v>2</v>
      </c>
      <c r="AJ17" s="39"/>
      <c r="AK17" s="31">
        <v>30</v>
      </c>
      <c r="AL17" s="31"/>
      <c r="AM17" s="31"/>
      <c r="AN17" s="40">
        <v>2</v>
      </c>
      <c r="AO17" s="39"/>
      <c r="AP17" s="31"/>
      <c r="AQ17" s="31"/>
      <c r="AR17" s="31"/>
      <c r="AS17" s="38"/>
      <c r="AT17" s="24"/>
    </row>
    <row r="18" spans="1:46" ht="14.25" customHeight="1" x14ac:dyDescent="0.25">
      <c r="A18" s="3"/>
      <c r="B18" s="30">
        <v>13</v>
      </c>
      <c r="C18" s="31" t="s">
        <v>32</v>
      </c>
      <c r="D18" s="32" t="s">
        <v>20</v>
      </c>
      <c r="E18" s="33">
        <f t="shared" si="0"/>
        <v>3</v>
      </c>
      <c r="F18" s="34">
        <f t="shared" si="1"/>
        <v>30</v>
      </c>
      <c r="G18" s="35">
        <f t="shared" ref="G18:J18" si="14">K18+P18+U18+Z18+AE18+AJ18+AO18</f>
        <v>0</v>
      </c>
      <c r="H18" s="36">
        <f t="shared" si="14"/>
        <v>0</v>
      </c>
      <c r="I18" s="36">
        <f t="shared" si="14"/>
        <v>30</v>
      </c>
      <c r="J18" s="37">
        <f t="shared" si="14"/>
        <v>0</v>
      </c>
      <c r="K18" s="30"/>
      <c r="L18" s="31"/>
      <c r="M18" s="31"/>
      <c r="N18" s="31"/>
      <c r="O18" s="38"/>
      <c r="P18" s="39"/>
      <c r="Q18" s="31"/>
      <c r="R18" s="31">
        <v>30</v>
      </c>
      <c r="S18" s="31"/>
      <c r="T18" s="40">
        <v>3</v>
      </c>
      <c r="U18" s="39"/>
      <c r="V18" s="31"/>
      <c r="W18" s="31"/>
      <c r="X18" s="31"/>
      <c r="Y18" s="40"/>
      <c r="Z18" s="39"/>
      <c r="AA18" s="31"/>
      <c r="AB18" s="31"/>
      <c r="AC18" s="31"/>
      <c r="AD18" s="40"/>
      <c r="AE18" s="39"/>
      <c r="AF18" s="31"/>
      <c r="AG18" s="31"/>
      <c r="AH18" s="31"/>
      <c r="AI18" s="40"/>
      <c r="AJ18" s="39"/>
      <c r="AK18" s="31"/>
      <c r="AL18" s="31"/>
      <c r="AM18" s="31"/>
      <c r="AN18" s="40"/>
      <c r="AO18" s="39"/>
      <c r="AP18" s="31"/>
      <c r="AQ18" s="31"/>
      <c r="AR18" s="31"/>
      <c r="AS18" s="38"/>
    </row>
    <row r="19" spans="1:46" ht="14.25" customHeight="1" x14ac:dyDescent="0.25">
      <c r="A19" s="3"/>
      <c r="B19" s="30">
        <v>14</v>
      </c>
      <c r="C19" s="31" t="s">
        <v>33</v>
      </c>
      <c r="D19" s="32" t="s">
        <v>34</v>
      </c>
      <c r="E19" s="33">
        <f t="shared" si="0"/>
        <v>3</v>
      </c>
      <c r="F19" s="34">
        <f t="shared" si="1"/>
        <v>45</v>
      </c>
      <c r="G19" s="35">
        <f t="shared" ref="G19:J19" si="15">K19+P19+U19+Z19+AE19+AJ19+AO19</f>
        <v>15</v>
      </c>
      <c r="H19" s="36">
        <f t="shared" si="15"/>
        <v>15</v>
      </c>
      <c r="I19" s="36">
        <f t="shared" si="15"/>
        <v>15</v>
      </c>
      <c r="J19" s="37">
        <f t="shared" si="15"/>
        <v>0</v>
      </c>
      <c r="K19" s="30"/>
      <c r="L19" s="31"/>
      <c r="M19" s="31"/>
      <c r="N19" s="31"/>
      <c r="O19" s="38"/>
      <c r="P19" s="39">
        <v>15</v>
      </c>
      <c r="Q19" s="31">
        <v>15</v>
      </c>
      <c r="R19" s="31">
        <v>15</v>
      </c>
      <c r="S19" s="31"/>
      <c r="T19" s="40">
        <v>3</v>
      </c>
      <c r="U19" s="39"/>
      <c r="V19" s="31"/>
      <c r="W19" s="31"/>
      <c r="X19" s="31"/>
      <c r="Y19" s="40"/>
      <c r="Z19" s="39"/>
      <c r="AA19" s="31"/>
      <c r="AB19" s="31"/>
      <c r="AC19" s="31"/>
      <c r="AD19" s="40"/>
      <c r="AE19" s="39"/>
      <c r="AF19" s="31"/>
      <c r="AG19" s="31"/>
      <c r="AH19" s="31"/>
      <c r="AI19" s="40"/>
      <c r="AJ19" s="39"/>
      <c r="AK19" s="31"/>
      <c r="AL19" s="31"/>
      <c r="AM19" s="31"/>
      <c r="AN19" s="40"/>
      <c r="AO19" s="39"/>
      <c r="AP19" s="31"/>
      <c r="AQ19" s="31"/>
      <c r="AR19" s="31"/>
      <c r="AS19" s="38"/>
      <c r="AT19" s="24"/>
    </row>
    <row r="20" spans="1:46" ht="14.25" customHeight="1" x14ac:dyDescent="0.25">
      <c r="A20" s="3"/>
      <c r="B20" s="30">
        <v>15</v>
      </c>
      <c r="C20" s="31" t="s">
        <v>35</v>
      </c>
      <c r="D20" s="32" t="s">
        <v>24</v>
      </c>
      <c r="E20" s="33">
        <f t="shared" si="0"/>
        <v>4</v>
      </c>
      <c r="F20" s="34">
        <f t="shared" si="1"/>
        <v>45</v>
      </c>
      <c r="G20" s="35">
        <f t="shared" ref="G20:J20" si="16">K20+P20+U20+Z20+AE20+AJ20+AO20</f>
        <v>30</v>
      </c>
      <c r="H20" s="36">
        <f t="shared" si="16"/>
        <v>15</v>
      </c>
      <c r="I20" s="36">
        <f t="shared" si="16"/>
        <v>0</v>
      </c>
      <c r="J20" s="37">
        <f t="shared" si="16"/>
        <v>0</v>
      </c>
      <c r="K20" s="30"/>
      <c r="L20" s="31"/>
      <c r="M20" s="31"/>
      <c r="N20" s="31"/>
      <c r="O20" s="38"/>
      <c r="P20" s="39">
        <v>30</v>
      </c>
      <c r="Q20" s="31">
        <v>15</v>
      </c>
      <c r="R20" s="31"/>
      <c r="S20" s="31"/>
      <c r="T20" s="40">
        <v>4</v>
      </c>
      <c r="U20" s="39"/>
      <c r="V20" s="31"/>
      <c r="W20" s="31"/>
      <c r="X20" s="31"/>
      <c r="Y20" s="40"/>
      <c r="Z20" s="39"/>
      <c r="AA20" s="31"/>
      <c r="AB20" s="31"/>
      <c r="AC20" s="31"/>
      <c r="AD20" s="40"/>
      <c r="AE20" s="39"/>
      <c r="AF20" s="31"/>
      <c r="AG20" s="31"/>
      <c r="AH20" s="31"/>
      <c r="AI20" s="40"/>
      <c r="AJ20" s="39"/>
      <c r="AK20" s="31"/>
      <c r="AL20" s="31"/>
      <c r="AM20" s="31"/>
      <c r="AN20" s="40"/>
      <c r="AO20" s="39"/>
      <c r="AP20" s="31"/>
      <c r="AQ20" s="31"/>
      <c r="AR20" s="31"/>
      <c r="AS20" s="38"/>
    </row>
    <row r="21" spans="1:46" ht="14.25" customHeight="1" x14ac:dyDescent="0.25">
      <c r="A21" s="3"/>
      <c r="B21" s="30">
        <v>16</v>
      </c>
      <c r="C21" s="31" t="s">
        <v>36</v>
      </c>
      <c r="D21" s="32" t="s">
        <v>24</v>
      </c>
      <c r="E21" s="33">
        <f t="shared" si="0"/>
        <v>4</v>
      </c>
      <c r="F21" s="34">
        <f t="shared" si="1"/>
        <v>45</v>
      </c>
      <c r="G21" s="35">
        <f t="shared" ref="G21:J21" si="17">K21+P21+U21+Z21+AE21+AJ21+AO21</f>
        <v>30</v>
      </c>
      <c r="H21" s="36">
        <f t="shared" si="17"/>
        <v>0</v>
      </c>
      <c r="I21" s="36">
        <f t="shared" si="17"/>
        <v>15</v>
      </c>
      <c r="J21" s="37">
        <f t="shared" si="17"/>
        <v>0</v>
      </c>
      <c r="K21" s="30"/>
      <c r="L21" s="31"/>
      <c r="M21" s="31"/>
      <c r="N21" s="31"/>
      <c r="O21" s="38"/>
      <c r="P21" s="39">
        <v>30</v>
      </c>
      <c r="Q21" s="31"/>
      <c r="R21" s="31">
        <v>15</v>
      </c>
      <c r="S21" s="31"/>
      <c r="T21" s="40">
        <v>4</v>
      </c>
      <c r="U21" s="39"/>
      <c r="V21" s="31"/>
      <c r="W21" s="31"/>
      <c r="X21" s="31"/>
      <c r="Y21" s="40"/>
      <c r="Z21" s="39"/>
      <c r="AA21" s="31"/>
      <c r="AB21" s="31"/>
      <c r="AC21" s="31"/>
      <c r="AD21" s="40"/>
      <c r="AE21" s="39"/>
      <c r="AF21" s="31"/>
      <c r="AG21" s="31"/>
      <c r="AH21" s="31"/>
      <c r="AI21" s="40"/>
      <c r="AJ21" s="39"/>
      <c r="AK21" s="31"/>
      <c r="AL21" s="31"/>
      <c r="AM21" s="31"/>
      <c r="AN21" s="40"/>
      <c r="AO21" s="39"/>
      <c r="AP21" s="31"/>
      <c r="AQ21" s="31"/>
      <c r="AR21" s="31"/>
      <c r="AS21" s="38"/>
    </row>
    <row r="22" spans="1:46" ht="16.5" customHeight="1" x14ac:dyDescent="0.25">
      <c r="A22" s="3"/>
      <c r="B22" s="30">
        <v>17</v>
      </c>
      <c r="C22" s="31" t="s">
        <v>37</v>
      </c>
      <c r="D22" s="32" t="s">
        <v>20</v>
      </c>
      <c r="E22" s="33">
        <f t="shared" si="0"/>
        <v>4</v>
      </c>
      <c r="F22" s="34">
        <f t="shared" si="1"/>
        <v>45</v>
      </c>
      <c r="G22" s="35">
        <f t="shared" ref="G22:J22" si="18">K22+P22+U22+Z22+AE22+AJ22+AO22</f>
        <v>30</v>
      </c>
      <c r="H22" s="36">
        <f t="shared" si="18"/>
        <v>0</v>
      </c>
      <c r="I22" s="36">
        <f t="shared" si="18"/>
        <v>0</v>
      </c>
      <c r="J22" s="37">
        <f t="shared" si="18"/>
        <v>15</v>
      </c>
      <c r="K22" s="30"/>
      <c r="L22" s="31"/>
      <c r="M22" s="31"/>
      <c r="N22" s="31"/>
      <c r="O22" s="38"/>
      <c r="P22" s="39">
        <v>30</v>
      </c>
      <c r="Q22" s="31"/>
      <c r="R22" s="31"/>
      <c r="S22" s="31">
        <v>15</v>
      </c>
      <c r="T22" s="40">
        <v>4</v>
      </c>
      <c r="U22" s="39"/>
      <c r="V22" s="31"/>
      <c r="W22" s="31"/>
      <c r="X22" s="31"/>
      <c r="Y22" s="40"/>
      <c r="Z22" s="39"/>
      <c r="AA22" s="31"/>
      <c r="AB22" s="31"/>
      <c r="AC22" s="31"/>
      <c r="AD22" s="40"/>
      <c r="AE22" s="39"/>
      <c r="AF22" s="31"/>
      <c r="AG22" s="31"/>
      <c r="AH22" s="31"/>
      <c r="AI22" s="40"/>
      <c r="AJ22" s="39"/>
      <c r="AK22" s="31"/>
      <c r="AL22" s="31"/>
      <c r="AM22" s="31"/>
      <c r="AN22" s="40"/>
      <c r="AO22" s="39"/>
      <c r="AP22" s="31"/>
      <c r="AQ22" s="31"/>
      <c r="AR22" s="31"/>
      <c r="AS22" s="38"/>
    </row>
    <row r="23" spans="1:46" ht="14.25" customHeight="1" x14ac:dyDescent="0.25">
      <c r="A23" s="3"/>
      <c r="B23" s="30">
        <v>18</v>
      </c>
      <c r="C23" s="31" t="s">
        <v>38</v>
      </c>
      <c r="D23" s="32" t="s">
        <v>20</v>
      </c>
      <c r="E23" s="33">
        <f t="shared" si="0"/>
        <v>4</v>
      </c>
      <c r="F23" s="34">
        <f t="shared" si="1"/>
        <v>60</v>
      </c>
      <c r="G23" s="35">
        <f t="shared" ref="G23:J23" si="19">K23+P23+U23+Z23+AE23+AJ23+AO23</f>
        <v>30</v>
      </c>
      <c r="H23" s="36">
        <f t="shared" si="19"/>
        <v>15</v>
      </c>
      <c r="I23" s="36">
        <f t="shared" si="19"/>
        <v>0</v>
      </c>
      <c r="J23" s="37">
        <f t="shared" si="19"/>
        <v>15</v>
      </c>
      <c r="K23" s="30"/>
      <c r="L23" s="31"/>
      <c r="M23" s="31"/>
      <c r="N23" s="31"/>
      <c r="O23" s="38"/>
      <c r="P23" s="39">
        <v>30</v>
      </c>
      <c r="Q23" s="31">
        <v>15</v>
      </c>
      <c r="R23" s="31"/>
      <c r="S23" s="31">
        <v>15</v>
      </c>
      <c r="T23" s="40">
        <v>4</v>
      </c>
      <c r="U23" s="39"/>
      <c r="V23" s="31"/>
      <c r="W23" s="31"/>
      <c r="X23" s="31"/>
      <c r="Y23" s="40"/>
      <c r="Z23" s="39"/>
      <c r="AA23" s="31"/>
      <c r="AB23" s="31"/>
      <c r="AC23" s="31"/>
      <c r="AD23" s="40"/>
      <c r="AE23" s="39"/>
      <c r="AF23" s="31"/>
      <c r="AG23" s="31"/>
      <c r="AH23" s="31"/>
      <c r="AI23" s="40"/>
      <c r="AJ23" s="39"/>
      <c r="AK23" s="31"/>
      <c r="AL23" s="31"/>
      <c r="AM23" s="31"/>
      <c r="AN23" s="40"/>
      <c r="AO23" s="39"/>
      <c r="AP23" s="31"/>
      <c r="AQ23" s="31"/>
      <c r="AR23" s="31"/>
      <c r="AS23" s="38"/>
    </row>
    <row r="24" spans="1:46" ht="14.25" customHeight="1" x14ac:dyDescent="0.25">
      <c r="A24" s="3"/>
      <c r="B24" s="30">
        <v>19</v>
      </c>
      <c r="C24" s="31" t="s">
        <v>39</v>
      </c>
      <c r="D24" s="32" t="s">
        <v>24</v>
      </c>
      <c r="E24" s="33">
        <f t="shared" si="0"/>
        <v>4</v>
      </c>
      <c r="F24" s="34">
        <f t="shared" si="1"/>
        <v>45</v>
      </c>
      <c r="G24" s="35">
        <f t="shared" ref="G24:J24" si="20">K24+P24+U24+Z24+AE24+AJ24+AO24</f>
        <v>30</v>
      </c>
      <c r="H24" s="36">
        <f t="shared" si="20"/>
        <v>15</v>
      </c>
      <c r="I24" s="36">
        <f t="shared" si="20"/>
        <v>0</v>
      </c>
      <c r="J24" s="37">
        <f t="shared" si="20"/>
        <v>0</v>
      </c>
      <c r="K24" s="30"/>
      <c r="L24" s="31"/>
      <c r="M24" s="31"/>
      <c r="N24" s="31"/>
      <c r="O24" s="38"/>
      <c r="P24" s="39">
        <v>30</v>
      </c>
      <c r="Q24" s="31">
        <v>15</v>
      </c>
      <c r="R24" s="31"/>
      <c r="S24" s="31"/>
      <c r="T24" s="40">
        <v>4</v>
      </c>
      <c r="U24" s="39"/>
      <c r="V24" s="31"/>
      <c r="W24" s="31"/>
      <c r="X24" s="31"/>
      <c r="Y24" s="40"/>
      <c r="Z24" s="39"/>
      <c r="AA24" s="31"/>
      <c r="AB24" s="31"/>
      <c r="AC24" s="31"/>
      <c r="AD24" s="40"/>
      <c r="AE24" s="39"/>
      <c r="AF24" s="31"/>
      <c r="AG24" s="31"/>
      <c r="AH24" s="31"/>
      <c r="AI24" s="40"/>
      <c r="AJ24" s="39"/>
      <c r="AK24" s="31"/>
      <c r="AL24" s="31"/>
      <c r="AM24" s="31"/>
      <c r="AN24" s="40"/>
      <c r="AO24" s="39"/>
      <c r="AP24" s="31"/>
      <c r="AQ24" s="31"/>
      <c r="AR24" s="31"/>
      <c r="AS24" s="38"/>
    </row>
    <row r="25" spans="1:46" ht="14.25" customHeight="1" x14ac:dyDescent="0.25">
      <c r="A25" s="3"/>
      <c r="B25" s="11">
        <v>20</v>
      </c>
      <c r="C25" s="12" t="s">
        <v>40</v>
      </c>
      <c r="D25" s="25" t="s">
        <v>20</v>
      </c>
      <c r="E25" s="14">
        <f t="shared" si="0"/>
        <v>2</v>
      </c>
      <c r="F25" s="15">
        <f t="shared" si="1"/>
        <v>30</v>
      </c>
      <c r="G25" s="16">
        <f t="shared" ref="G25:J25" si="21">K25+P25+U25+Z25+AE25+AJ25+AO25</f>
        <v>15</v>
      </c>
      <c r="H25" s="17">
        <f t="shared" si="21"/>
        <v>0</v>
      </c>
      <c r="I25" s="17">
        <f t="shared" si="21"/>
        <v>15</v>
      </c>
      <c r="J25" s="26">
        <f t="shared" si="21"/>
        <v>0</v>
      </c>
      <c r="K25" s="11"/>
      <c r="L25" s="12"/>
      <c r="M25" s="12"/>
      <c r="N25" s="12"/>
      <c r="O25" s="29"/>
      <c r="P25" s="28"/>
      <c r="Q25" s="12"/>
      <c r="R25" s="12"/>
      <c r="S25" s="12"/>
      <c r="T25" s="29"/>
      <c r="U25" s="28">
        <v>15</v>
      </c>
      <c r="V25" s="12"/>
      <c r="W25" s="12">
        <v>15</v>
      </c>
      <c r="X25" s="12"/>
      <c r="Y25" s="27">
        <v>2</v>
      </c>
      <c r="Z25" s="28"/>
      <c r="AA25" s="12"/>
      <c r="AB25" s="12"/>
      <c r="AC25" s="12"/>
      <c r="AD25" s="27"/>
      <c r="AE25" s="28"/>
      <c r="AF25" s="12"/>
      <c r="AG25" s="12"/>
      <c r="AH25" s="12"/>
      <c r="AI25" s="27"/>
      <c r="AJ25" s="28"/>
      <c r="AK25" s="12"/>
      <c r="AL25" s="12"/>
      <c r="AM25" s="12"/>
      <c r="AN25" s="27"/>
      <c r="AO25" s="28"/>
      <c r="AP25" s="12"/>
      <c r="AQ25" s="12"/>
      <c r="AR25" s="12"/>
      <c r="AS25" s="29"/>
    </row>
    <row r="26" spans="1:46" ht="14.25" customHeight="1" x14ac:dyDescent="0.25">
      <c r="A26" s="3"/>
      <c r="B26" s="11">
        <v>21</v>
      </c>
      <c r="C26" s="12" t="s">
        <v>41</v>
      </c>
      <c r="D26" s="25" t="s">
        <v>20</v>
      </c>
      <c r="E26" s="14">
        <f t="shared" si="0"/>
        <v>4</v>
      </c>
      <c r="F26" s="15">
        <f t="shared" si="1"/>
        <v>60</v>
      </c>
      <c r="G26" s="16">
        <f t="shared" ref="G26:J26" si="22">K26+P26+U26+Z26+AE26+AJ26+AO26</f>
        <v>30</v>
      </c>
      <c r="H26" s="17">
        <f t="shared" si="22"/>
        <v>15</v>
      </c>
      <c r="I26" s="17">
        <f t="shared" si="22"/>
        <v>15</v>
      </c>
      <c r="J26" s="26">
        <f t="shared" si="22"/>
        <v>0</v>
      </c>
      <c r="K26" s="11"/>
      <c r="L26" s="12"/>
      <c r="M26" s="12"/>
      <c r="N26" s="12"/>
      <c r="O26" s="29"/>
      <c r="P26" s="28"/>
      <c r="Q26" s="12"/>
      <c r="R26" s="12"/>
      <c r="S26" s="12"/>
      <c r="T26" s="29"/>
      <c r="U26" s="28">
        <v>30</v>
      </c>
      <c r="V26" s="12">
        <v>15</v>
      </c>
      <c r="W26" s="12">
        <v>15</v>
      </c>
      <c r="X26" s="12"/>
      <c r="Y26" s="41">
        <v>4</v>
      </c>
      <c r="Z26" s="28"/>
      <c r="AA26" s="12"/>
      <c r="AB26" s="12"/>
      <c r="AC26" s="12"/>
      <c r="AD26" s="27"/>
      <c r="AE26" s="28"/>
      <c r="AF26" s="12"/>
      <c r="AG26" s="12"/>
      <c r="AH26" s="12"/>
      <c r="AI26" s="27"/>
      <c r="AJ26" s="28"/>
      <c r="AK26" s="12"/>
      <c r="AL26" s="12"/>
      <c r="AM26" s="12"/>
      <c r="AN26" s="27"/>
      <c r="AO26" s="28"/>
      <c r="AP26" s="12"/>
      <c r="AQ26" s="12"/>
      <c r="AR26" s="12"/>
      <c r="AS26" s="29"/>
    </row>
    <row r="27" spans="1:46" ht="14.25" customHeight="1" x14ac:dyDescent="0.25">
      <c r="A27" s="3"/>
      <c r="B27" s="11">
        <v>22</v>
      </c>
      <c r="C27" s="12" t="s">
        <v>42</v>
      </c>
      <c r="D27" s="25" t="s">
        <v>17</v>
      </c>
      <c r="E27" s="14">
        <f t="shared" si="0"/>
        <v>2</v>
      </c>
      <c r="F27" s="15">
        <f t="shared" si="1"/>
        <v>30</v>
      </c>
      <c r="G27" s="16">
        <f t="shared" ref="G27:J27" si="23">K27+P27+U27+Z27+AE27+AJ27+AO27</f>
        <v>15</v>
      </c>
      <c r="H27" s="17">
        <f t="shared" si="23"/>
        <v>0</v>
      </c>
      <c r="I27" s="17">
        <f t="shared" si="23"/>
        <v>15</v>
      </c>
      <c r="J27" s="26">
        <f t="shared" si="23"/>
        <v>0</v>
      </c>
      <c r="K27" s="11"/>
      <c r="L27" s="12"/>
      <c r="M27" s="12"/>
      <c r="N27" s="12"/>
      <c r="O27" s="29"/>
      <c r="P27" s="28"/>
      <c r="Q27" s="12"/>
      <c r="R27" s="12"/>
      <c r="S27" s="12"/>
      <c r="T27" s="29"/>
      <c r="U27" s="28">
        <v>15</v>
      </c>
      <c r="V27" s="12"/>
      <c r="W27" s="12">
        <v>15</v>
      </c>
      <c r="X27" s="12"/>
      <c r="Y27" s="27">
        <v>2</v>
      </c>
      <c r="Z27" s="28"/>
      <c r="AA27" s="12"/>
      <c r="AB27" s="12"/>
      <c r="AC27" s="12"/>
      <c r="AD27" s="27"/>
      <c r="AE27" s="28"/>
      <c r="AF27" s="12"/>
      <c r="AG27" s="12"/>
      <c r="AH27" s="12"/>
      <c r="AI27" s="27"/>
      <c r="AJ27" s="28"/>
      <c r="AK27" s="12"/>
      <c r="AL27" s="12"/>
      <c r="AM27" s="12"/>
      <c r="AN27" s="27"/>
      <c r="AO27" s="28"/>
      <c r="AP27" s="12"/>
      <c r="AQ27" s="12"/>
      <c r="AR27" s="12"/>
      <c r="AS27" s="29"/>
    </row>
    <row r="28" spans="1:46" ht="14.25" customHeight="1" x14ac:dyDescent="0.25">
      <c r="A28" s="3"/>
      <c r="B28" s="11">
        <v>23</v>
      </c>
      <c r="C28" s="12" t="s">
        <v>43</v>
      </c>
      <c r="D28" s="25" t="s">
        <v>17</v>
      </c>
      <c r="E28" s="14">
        <f t="shared" si="0"/>
        <v>2</v>
      </c>
      <c r="F28" s="15">
        <f t="shared" si="1"/>
        <v>30</v>
      </c>
      <c r="G28" s="16">
        <f t="shared" ref="G28:J28" si="24">K28+P28+U28+Z28+AE28+AJ28+AO28</f>
        <v>15</v>
      </c>
      <c r="H28" s="17">
        <f t="shared" si="24"/>
        <v>0</v>
      </c>
      <c r="I28" s="17">
        <f t="shared" si="24"/>
        <v>15</v>
      </c>
      <c r="J28" s="26">
        <f t="shared" si="24"/>
        <v>0</v>
      </c>
      <c r="K28" s="11"/>
      <c r="L28" s="12"/>
      <c r="M28" s="12"/>
      <c r="N28" s="12"/>
      <c r="O28" s="29"/>
      <c r="P28" s="28"/>
      <c r="Q28" s="12"/>
      <c r="R28" s="12"/>
      <c r="S28" s="12"/>
      <c r="T28" s="29"/>
      <c r="U28" s="28">
        <v>15</v>
      </c>
      <c r="V28" s="12"/>
      <c r="W28" s="12">
        <v>15</v>
      </c>
      <c r="X28" s="12"/>
      <c r="Y28" s="27">
        <v>2</v>
      </c>
      <c r="Z28" s="28"/>
      <c r="AA28" s="12"/>
      <c r="AB28" s="12"/>
      <c r="AC28" s="12"/>
      <c r="AD28" s="27"/>
      <c r="AE28" s="28"/>
      <c r="AF28" s="12"/>
      <c r="AG28" s="12"/>
      <c r="AH28" s="12"/>
      <c r="AI28" s="27"/>
      <c r="AJ28" s="28"/>
      <c r="AK28" s="12"/>
      <c r="AL28" s="12"/>
      <c r="AM28" s="12"/>
      <c r="AN28" s="27"/>
      <c r="AO28" s="28"/>
      <c r="AP28" s="12"/>
      <c r="AQ28" s="12"/>
      <c r="AR28" s="12"/>
      <c r="AS28" s="29"/>
      <c r="AT28" s="24"/>
    </row>
    <row r="29" spans="1:46" ht="14.25" customHeight="1" x14ac:dyDescent="0.25">
      <c r="A29" s="3"/>
      <c r="B29" s="11">
        <v>24</v>
      </c>
      <c r="C29" s="12" t="s">
        <v>44</v>
      </c>
      <c r="D29" s="25" t="s">
        <v>17</v>
      </c>
      <c r="E29" s="14">
        <f t="shared" si="0"/>
        <v>3</v>
      </c>
      <c r="F29" s="15">
        <f t="shared" si="1"/>
        <v>45</v>
      </c>
      <c r="G29" s="16">
        <f t="shared" ref="G29:J29" si="25">K29+P29+U29+Z29+AE29+AJ29+AO29</f>
        <v>15</v>
      </c>
      <c r="H29" s="17">
        <f t="shared" si="25"/>
        <v>30</v>
      </c>
      <c r="I29" s="17">
        <f t="shared" si="25"/>
        <v>0</v>
      </c>
      <c r="J29" s="26">
        <f t="shared" si="25"/>
        <v>0</v>
      </c>
      <c r="K29" s="11"/>
      <c r="L29" s="12"/>
      <c r="M29" s="12"/>
      <c r="N29" s="12"/>
      <c r="O29" s="29"/>
      <c r="P29" s="28"/>
      <c r="Q29" s="12"/>
      <c r="R29" s="12"/>
      <c r="S29" s="12"/>
      <c r="T29" s="29"/>
      <c r="U29" s="28">
        <v>15</v>
      </c>
      <c r="V29" s="12">
        <v>30</v>
      </c>
      <c r="W29" s="12"/>
      <c r="X29" s="12"/>
      <c r="Y29" s="27">
        <v>3</v>
      </c>
      <c r="Z29" s="28"/>
      <c r="AA29" s="12"/>
      <c r="AB29" s="12"/>
      <c r="AC29" s="12"/>
      <c r="AD29" s="27"/>
      <c r="AE29" s="28"/>
      <c r="AF29" s="12"/>
      <c r="AG29" s="12"/>
      <c r="AH29" s="12"/>
      <c r="AI29" s="27"/>
      <c r="AJ29" s="28"/>
      <c r="AK29" s="12"/>
      <c r="AL29" s="12"/>
      <c r="AM29" s="12"/>
      <c r="AN29" s="27"/>
      <c r="AO29" s="28"/>
      <c r="AP29" s="12"/>
      <c r="AQ29" s="12"/>
      <c r="AR29" s="12"/>
      <c r="AS29" s="29"/>
      <c r="AT29" s="24"/>
    </row>
    <row r="30" spans="1:46" ht="14.25" customHeight="1" x14ac:dyDescent="0.25">
      <c r="A30" s="3"/>
      <c r="B30" s="11">
        <v>25</v>
      </c>
      <c r="C30" s="12" t="s">
        <v>45</v>
      </c>
      <c r="D30" s="25" t="s">
        <v>17</v>
      </c>
      <c r="E30" s="14">
        <f t="shared" si="0"/>
        <v>3</v>
      </c>
      <c r="F30" s="15">
        <f t="shared" si="1"/>
        <v>45</v>
      </c>
      <c r="G30" s="16">
        <f t="shared" ref="G30:J30" si="26">K30+P30+U30+Z30+AE30+AJ30+AO30</f>
        <v>15</v>
      </c>
      <c r="H30" s="17">
        <f t="shared" si="26"/>
        <v>30</v>
      </c>
      <c r="I30" s="17">
        <f t="shared" si="26"/>
        <v>0</v>
      </c>
      <c r="J30" s="26">
        <f t="shared" si="26"/>
        <v>0</v>
      </c>
      <c r="K30" s="11"/>
      <c r="L30" s="12"/>
      <c r="M30" s="12"/>
      <c r="N30" s="12"/>
      <c r="O30" s="29"/>
      <c r="P30" s="28"/>
      <c r="Q30" s="12"/>
      <c r="R30" s="12"/>
      <c r="S30" s="12"/>
      <c r="T30" s="29"/>
      <c r="U30" s="28">
        <v>15</v>
      </c>
      <c r="V30" s="12">
        <v>30</v>
      </c>
      <c r="W30" s="12"/>
      <c r="X30" s="12"/>
      <c r="Y30" s="27">
        <v>3</v>
      </c>
      <c r="Z30" s="28"/>
      <c r="AA30" s="12"/>
      <c r="AB30" s="12"/>
      <c r="AC30" s="12"/>
      <c r="AD30" s="27"/>
      <c r="AE30" s="28"/>
      <c r="AF30" s="12"/>
      <c r="AG30" s="12"/>
      <c r="AH30" s="12"/>
      <c r="AI30" s="27"/>
      <c r="AJ30" s="28"/>
      <c r="AK30" s="12"/>
      <c r="AL30" s="12"/>
      <c r="AM30" s="12"/>
      <c r="AN30" s="27"/>
      <c r="AO30" s="28"/>
      <c r="AP30" s="12"/>
      <c r="AQ30" s="12"/>
      <c r="AR30" s="12"/>
      <c r="AS30" s="29"/>
      <c r="AT30" s="24"/>
    </row>
    <row r="31" spans="1:46" ht="14.25" customHeight="1" x14ac:dyDescent="0.25">
      <c r="A31" s="3"/>
      <c r="B31" s="11">
        <v>26</v>
      </c>
      <c r="C31" s="12" t="s">
        <v>46</v>
      </c>
      <c r="D31" s="25" t="s">
        <v>20</v>
      </c>
      <c r="E31" s="14">
        <f t="shared" si="0"/>
        <v>3</v>
      </c>
      <c r="F31" s="15">
        <f t="shared" si="1"/>
        <v>30</v>
      </c>
      <c r="G31" s="16">
        <f t="shared" ref="G31:J31" si="27">K31+P31+U31+Z31+AE31+AJ31+AO31</f>
        <v>15</v>
      </c>
      <c r="H31" s="17">
        <f t="shared" si="27"/>
        <v>15</v>
      </c>
      <c r="I31" s="17">
        <f t="shared" si="27"/>
        <v>0</v>
      </c>
      <c r="J31" s="26">
        <f t="shared" si="27"/>
        <v>0</v>
      </c>
      <c r="K31" s="11"/>
      <c r="L31" s="12"/>
      <c r="M31" s="12"/>
      <c r="N31" s="12"/>
      <c r="O31" s="29"/>
      <c r="P31" s="28"/>
      <c r="Q31" s="12"/>
      <c r="R31" s="12"/>
      <c r="S31" s="12"/>
      <c r="T31" s="29"/>
      <c r="U31" s="28">
        <v>15</v>
      </c>
      <c r="V31" s="12">
        <v>15</v>
      </c>
      <c r="W31" s="12"/>
      <c r="X31" s="12"/>
      <c r="Y31" s="27">
        <v>3</v>
      </c>
      <c r="Z31" s="28"/>
      <c r="AA31" s="12"/>
      <c r="AB31" s="12"/>
      <c r="AC31" s="12"/>
      <c r="AD31" s="27"/>
      <c r="AE31" s="28"/>
      <c r="AF31" s="12"/>
      <c r="AG31" s="12"/>
      <c r="AH31" s="12"/>
      <c r="AI31" s="27"/>
      <c r="AJ31" s="28"/>
      <c r="AK31" s="12"/>
      <c r="AL31" s="12"/>
      <c r="AM31" s="12"/>
      <c r="AN31" s="27"/>
      <c r="AO31" s="28"/>
      <c r="AP31" s="12"/>
      <c r="AQ31" s="12"/>
      <c r="AR31" s="12"/>
      <c r="AS31" s="29"/>
    </row>
    <row r="32" spans="1:46" ht="14.25" customHeight="1" x14ac:dyDescent="0.25">
      <c r="A32" s="3"/>
      <c r="B32" s="11">
        <v>27</v>
      </c>
      <c r="C32" s="12" t="s">
        <v>47</v>
      </c>
      <c r="D32" s="25" t="s">
        <v>48</v>
      </c>
      <c r="E32" s="14">
        <f t="shared" si="0"/>
        <v>3</v>
      </c>
      <c r="F32" s="15">
        <f t="shared" si="1"/>
        <v>45</v>
      </c>
      <c r="G32" s="16">
        <f t="shared" ref="G32:J32" si="28">K32+P32+U32+Z32+AE32+AJ32+AO32</f>
        <v>15</v>
      </c>
      <c r="H32" s="17">
        <f t="shared" si="28"/>
        <v>30</v>
      </c>
      <c r="I32" s="17">
        <f t="shared" si="28"/>
        <v>0</v>
      </c>
      <c r="J32" s="26">
        <f t="shared" si="28"/>
        <v>0</v>
      </c>
      <c r="K32" s="11"/>
      <c r="L32" s="12"/>
      <c r="M32" s="12"/>
      <c r="N32" s="12"/>
      <c r="O32" s="29"/>
      <c r="P32" s="28"/>
      <c r="Q32" s="12"/>
      <c r="R32" s="12"/>
      <c r="S32" s="12"/>
      <c r="T32" s="29"/>
      <c r="U32" s="28">
        <v>15</v>
      </c>
      <c r="V32" s="12">
        <v>30</v>
      </c>
      <c r="W32" s="12"/>
      <c r="X32" s="12"/>
      <c r="Y32" s="27">
        <v>3</v>
      </c>
      <c r="Z32" s="28"/>
      <c r="AA32" s="12"/>
      <c r="AB32" s="12"/>
      <c r="AC32" s="12"/>
      <c r="AD32" s="27"/>
      <c r="AE32" s="28"/>
      <c r="AF32" s="12"/>
      <c r="AG32" s="12"/>
      <c r="AH32" s="12"/>
      <c r="AI32" s="27"/>
      <c r="AJ32" s="28"/>
      <c r="AK32" s="12"/>
      <c r="AL32" s="12"/>
      <c r="AM32" s="12"/>
      <c r="AN32" s="27"/>
      <c r="AO32" s="28"/>
      <c r="AP32" s="12"/>
      <c r="AQ32" s="12"/>
      <c r="AR32" s="12"/>
      <c r="AS32" s="29"/>
    </row>
    <row r="33" spans="1:45" ht="14.25" customHeight="1" x14ac:dyDescent="0.25">
      <c r="A33" s="3"/>
      <c r="B33" s="11">
        <v>28</v>
      </c>
      <c r="C33" s="12" t="s">
        <v>49</v>
      </c>
      <c r="D33" s="25" t="s">
        <v>20</v>
      </c>
      <c r="E33" s="14">
        <f t="shared" si="0"/>
        <v>4</v>
      </c>
      <c r="F33" s="15">
        <f t="shared" si="1"/>
        <v>45</v>
      </c>
      <c r="G33" s="16">
        <f t="shared" ref="G33:J33" si="29">K33+P33+U33+Z33+AE33+AJ33+AO33</f>
        <v>30</v>
      </c>
      <c r="H33" s="17">
        <f t="shared" si="29"/>
        <v>15</v>
      </c>
      <c r="I33" s="17">
        <f t="shared" si="29"/>
        <v>0</v>
      </c>
      <c r="J33" s="26">
        <f t="shared" si="29"/>
        <v>0</v>
      </c>
      <c r="K33" s="11"/>
      <c r="L33" s="12"/>
      <c r="M33" s="12"/>
      <c r="N33" s="12"/>
      <c r="O33" s="29"/>
      <c r="P33" s="28"/>
      <c r="Q33" s="12"/>
      <c r="R33" s="12"/>
      <c r="S33" s="12"/>
      <c r="T33" s="29"/>
      <c r="U33" s="28">
        <v>30</v>
      </c>
      <c r="V33" s="12">
        <v>15</v>
      </c>
      <c r="W33" s="12"/>
      <c r="X33" s="12"/>
      <c r="Y33" s="41">
        <v>4</v>
      </c>
      <c r="Z33" s="28"/>
      <c r="AA33" s="12"/>
      <c r="AB33" s="12"/>
      <c r="AC33" s="12"/>
      <c r="AD33" s="27"/>
      <c r="AE33" s="28"/>
      <c r="AF33" s="12"/>
      <c r="AG33" s="12"/>
      <c r="AH33" s="12"/>
      <c r="AI33" s="27"/>
      <c r="AJ33" s="28"/>
      <c r="AK33" s="12"/>
      <c r="AL33" s="12"/>
      <c r="AM33" s="12"/>
      <c r="AN33" s="27"/>
      <c r="AO33" s="28"/>
      <c r="AP33" s="12"/>
      <c r="AQ33" s="12"/>
      <c r="AR33" s="12"/>
      <c r="AS33" s="29"/>
    </row>
    <row r="34" spans="1:45" ht="14.25" customHeight="1" x14ac:dyDescent="0.25">
      <c r="A34" s="3"/>
      <c r="B34" s="11">
        <v>29</v>
      </c>
      <c r="C34" s="12" t="s">
        <v>50</v>
      </c>
      <c r="D34" s="25" t="s">
        <v>20</v>
      </c>
      <c r="E34" s="14">
        <f t="shared" si="0"/>
        <v>2</v>
      </c>
      <c r="F34" s="15">
        <f t="shared" si="1"/>
        <v>30</v>
      </c>
      <c r="G34" s="16">
        <f t="shared" ref="G34:J34" si="30">K34+P34+U34+Z34+AE34+AJ34+AO34</f>
        <v>15</v>
      </c>
      <c r="H34" s="17">
        <f t="shared" si="30"/>
        <v>15</v>
      </c>
      <c r="I34" s="17">
        <f t="shared" si="30"/>
        <v>0</v>
      </c>
      <c r="J34" s="26">
        <f t="shared" si="30"/>
        <v>0</v>
      </c>
      <c r="K34" s="11"/>
      <c r="L34" s="12"/>
      <c r="M34" s="12"/>
      <c r="N34" s="12"/>
      <c r="O34" s="29"/>
      <c r="P34" s="28"/>
      <c r="Q34" s="12"/>
      <c r="R34" s="12"/>
      <c r="S34" s="12"/>
      <c r="T34" s="29"/>
      <c r="U34" s="28">
        <v>15</v>
      </c>
      <c r="V34" s="12">
        <v>15</v>
      </c>
      <c r="W34" s="12"/>
      <c r="X34" s="12"/>
      <c r="Y34" s="27">
        <v>2</v>
      </c>
      <c r="Z34" s="28"/>
      <c r="AA34" s="12"/>
      <c r="AB34" s="12"/>
      <c r="AC34" s="12"/>
      <c r="AD34" s="27"/>
      <c r="AE34" s="28"/>
      <c r="AF34" s="12"/>
      <c r="AG34" s="12"/>
      <c r="AH34" s="12"/>
      <c r="AI34" s="27"/>
      <c r="AJ34" s="28"/>
      <c r="AK34" s="12"/>
      <c r="AL34" s="12"/>
      <c r="AM34" s="12"/>
      <c r="AN34" s="27"/>
      <c r="AO34" s="28"/>
      <c r="AP34" s="12"/>
      <c r="AQ34" s="12"/>
      <c r="AR34" s="12"/>
      <c r="AS34" s="29"/>
    </row>
    <row r="35" spans="1:45" ht="14.25" customHeight="1" x14ac:dyDescent="0.25">
      <c r="A35" s="3"/>
      <c r="B35" s="30">
        <v>30</v>
      </c>
      <c r="C35" s="31" t="s">
        <v>51</v>
      </c>
      <c r="D35" s="32" t="s">
        <v>20</v>
      </c>
      <c r="E35" s="33">
        <f t="shared" si="0"/>
        <v>4</v>
      </c>
      <c r="F35" s="34">
        <f t="shared" si="1"/>
        <v>60</v>
      </c>
      <c r="G35" s="35">
        <f t="shared" ref="G35:J35" si="31">K35+P35+U35+Z35+AE35+AJ35+AO35</f>
        <v>30</v>
      </c>
      <c r="H35" s="36">
        <f t="shared" si="31"/>
        <v>15</v>
      </c>
      <c r="I35" s="36">
        <f t="shared" si="31"/>
        <v>15</v>
      </c>
      <c r="J35" s="37">
        <f t="shared" si="31"/>
        <v>0</v>
      </c>
      <c r="K35" s="30"/>
      <c r="L35" s="31"/>
      <c r="M35" s="31"/>
      <c r="N35" s="31"/>
      <c r="O35" s="38"/>
      <c r="P35" s="39"/>
      <c r="Q35" s="31"/>
      <c r="R35" s="31"/>
      <c r="S35" s="31"/>
      <c r="T35" s="38"/>
      <c r="U35" s="39"/>
      <c r="V35" s="31"/>
      <c r="W35" s="31"/>
      <c r="X35" s="31"/>
      <c r="Y35" s="38"/>
      <c r="Z35" s="39">
        <v>30</v>
      </c>
      <c r="AA35" s="31">
        <v>15</v>
      </c>
      <c r="AB35" s="31">
        <v>15</v>
      </c>
      <c r="AC35" s="31"/>
      <c r="AD35" s="40">
        <v>4</v>
      </c>
      <c r="AE35" s="39"/>
      <c r="AF35" s="31"/>
      <c r="AG35" s="31"/>
      <c r="AH35" s="31"/>
      <c r="AI35" s="40"/>
      <c r="AJ35" s="39"/>
      <c r="AK35" s="31"/>
      <c r="AL35" s="31"/>
      <c r="AM35" s="31"/>
      <c r="AN35" s="40"/>
      <c r="AO35" s="39"/>
      <c r="AP35" s="31"/>
      <c r="AQ35" s="31"/>
      <c r="AR35" s="31"/>
      <c r="AS35" s="38"/>
    </row>
    <row r="36" spans="1:45" ht="15.75" customHeight="1" x14ac:dyDescent="0.25">
      <c r="A36" s="3"/>
      <c r="B36" s="30">
        <v>31</v>
      </c>
      <c r="C36" s="31" t="s">
        <v>52</v>
      </c>
      <c r="D36" s="32" t="s">
        <v>22</v>
      </c>
      <c r="E36" s="33">
        <f t="shared" si="0"/>
        <v>2</v>
      </c>
      <c r="F36" s="34">
        <f t="shared" si="1"/>
        <v>45</v>
      </c>
      <c r="G36" s="35">
        <f t="shared" ref="G36:J36" si="32">K36+P36+U36+Z36+AE36+AJ36+AO36</f>
        <v>30</v>
      </c>
      <c r="H36" s="36">
        <f t="shared" si="32"/>
        <v>0</v>
      </c>
      <c r="I36" s="36">
        <f t="shared" si="32"/>
        <v>15</v>
      </c>
      <c r="J36" s="37">
        <f t="shared" si="32"/>
        <v>0</v>
      </c>
      <c r="K36" s="30"/>
      <c r="L36" s="31"/>
      <c r="M36" s="31"/>
      <c r="N36" s="31"/>
      <c r="O36" s="38"/>
      <c r="P36" s="39"/>
      <c r="Q36" s="31"/>
      <c r="R36" s="31"/>
      <c r="S36" s="31"/>
      <c r="T36" s="38"/>
      <c r="U36" s="39"/>
      <c r="V36" s="31"/>
      <c r="W36" s="31"/>
      <c r="X36" s="31"/>
      <c r="Y36" s="38"/>
      <c r="Z36" s="39">
        <v>30</v>
      </c>
      <c r="AA36" s="31"/>
      <c r="AB36" s="31">
        <v>15</v>
      </c>
      <c r="AC36" s="31"/>
      <c r="AD36" s="40">
        <v>2</v>
      </c>
      <c r="AE36" s="39"/>
      <c r="AF36" s="31"/>
      <c r="AG36" s="31"/>
      <c r="AH36" s="31"/>
      <c r="AI36" s="40"/>
      <c r="AJ36" s="39"/>
      <c r="AK36" s="31"/>
      <c r="AL36" s="31"/>
      <c r="AM36" s="31"/>
      <c r="AN36" s="40"/>
      <c r="AO36" s="39"/>
      <c r="AP36" s="31"/>
      <c r="AQ36" s="31"/>
      <c r="AR36" s="31"/>
      <c r="AS36" s="38"/>
    </row>
    <row r="37" spans="1:45" ht="14.25" customHeight="1" x14ac:dyDescent="0.25">
      <c r="A37" s="3"/>
      <c r="B37" s="30">
        <v>32</v>
      </c>
      <c r="C37" s="31" t="s">
        <v>53</v>
      </c>
      <c r="D37" s="32" t="s">
        <v>24</v>
      </c>
      <c r="E37" s="33">
        <f t="shared" si="0"/>
        <v>2</v>
      </c>
      <c r="F37" s="34">
        <f t="shared" si="1"/>
        <v>45</v>
      </c>
      <c r="G37" s="35">
        <f t="shared" ref="G37:J37" si="33">K37+P37+U37+Z37+AE37+AJ37+AO37</f>
        <v>30</v>
      </c>
      <c r="H37" s="36">
        <f t="shared" si="33"/>
        <v>15</v>
      </c>
      <c r="I37" s="36">
        <f t="shared" si="33"/>
        <v>0</v>
      </c>
      <c r="J37" s="37">
        <f t="shared" si="33"/>
        <v>0</v>
      </c>
      <c r="K37" s="30"/>
      <c r="L37" s="31"/>
      <c r="M37" s="31"/>
      <c r="N37" s="31"/>
      <c r="O37" s="38"/>
      <c r="P37" s="39"/>
      <c r="Q37" s="31"/>
      <c r="R37" s="31"/>
      <c r="S37" s="31"/>
      <c r="T37" s="38"/>
      <c r="U37" s="39"/>
      <c r="V37" s="31"/>
      <c r="W37" s="31"/>
      <c r="X37" s="31"/>
      <c r="Y37" s="38"/>
      <c r="Z37" s="39">
        <v>30</v>
      </c>
      <c r="AA37" s="31">
        <v>15</v>
      </c>
      <c r="AB37" s="31"/>
      <c r="AC37" s="31"/>
      <c r="AD37" s="42">
        <v>2</v>
      </c>
      <c r="AE37" s="39"/>
      <c r="AF37" s="31"/>
      <c r="AG37" s="31"/>
      <c r="AH37" s="31"/>
      <c r="AI37" s="40"/>
      <c r="AJ37" s="39"/>
      <c r="AK37" s="31"/>
      <c r="AL37" s="31"/>
      <c r="AM37" s="31"/>
      <c r="AN37" s="40"/>
      <c r="AO37" s="39"/>
      <c r="AP37" s="31"/>
      <c r="AQ37" s="31"/>
      <c r="AR37" s="31"/>
      <c r="AS37" s="38"/>
    </row>
    <row r="38" spans="1:45" ht="14.25" customHeight="1" x14ac:dyDescent="0.25">
      <c r="A38" s="3"/>
      <c r="B38" s="30">
        <v>33</v>
      </c>
      <c r="C38" s="31" t="s">
        <v>54</v>
      </c>
      <c r="D38" s="32" t="s">
        <v>20</v>
      </c>
      <c r="E38" s="33">
        <f t="shared" si="0"/>
        <v>3</v>
      </c>
      <c r="F38" s="34">
        <f t="shared" si="1"/>
        <v>45</v>
      </c>
      <c r="G38" s="35">
        <f t="shared" ref="G38:J38" si="34">K38+P38+U38+Z38+AE38+AJ38+AO38</f>
        <v>30</v>
      </c>
      <c r="H38" s="36">
        <f t="shared" si="34"/>
        <v>0</v>
      </c>
      <c r="I38" s="36">
        <f t="shared" si="34"/>
        <v>15</v>
      </c>
      <c r="J38" s="37">
        <f t="shared" si="34"/>
        <v>0</v>
      </c>
      <c r="K38" s="30"/>
      <c r="L38" s="31"/>
      <c r="M38" s="31"/>
      <c r="N38" s="31"/>
      <c r="O38" s="38"/>
      <c r="P38" s="39"/>
      <c r="Q38" s="31"/>
      <c r="R38" s="31"/>
      <c r="S38" s="31"/>
      <c r="T38" s="38"/>
      <c r="U38" s="39"/>
      <c r="V38" s="31"/>
      <c r="W38" s="31"/>
      <c r="X38" s="31"/>
      <c r="Y38" s="38"/>
      <c r="Z38" s="39">
        <v>30</v>
      </c>
      <c r="AA38" s="31"/>
      <c r="AB38" s="31">
        <v>15</v>
      </c>
      <c r="AC38" s="31"/>
      <c r="AD38" s="42">
        <v>3</v>
      </c>
      <c r="AE38" s="39"/>
      <c r="AF38" s="31"/>
      <c r="AG38" s="31"/>
      <c r="AH38" s="31"/>
      <c r="AI38" s="40"/>
      <c r="AJ38" s="39"/>
      <c r="AK38" s="31"/>
      <c r="AL38" s="31"/>
      <c r="AM38" s="31"/>
      <c r="AN38" s="40"/>
      <c r="AO38" s="39"/>
      <c r="AP38" s="31"/>
      <c r="AQ38" s="31"/>
      <c r="AR38" s="31"/>
      <c r="AS38" s="38"/>
    </row>
    <row r="39" spans="1:45" ht="14.25" customHeight="1" x14ac:dyDescent="0.25">
      <c r="A39" s="3"/>
      <c r="B39" s="30">
        <v>34</v>
      </c>
      <c r="C39" s="43" t="s">
        <v>55</v>
      </c>
      <c r="D39" s="32" t="s">
        <v>20</v>
      </c>
      <c r="E39" s="33">
        <f t="shared" si="0"/>
        <v>3</v>
      </c>
      <c r="F39" s="34">
        <f t="shared" si="1"/>
        <v>60</v>
      </c>
      <c r="G39" s="35">
        <f t="shared" ref="G39:J39" si="35">K39+P39+U39+Z39+AE39+AJ39+AO39</f>
        <v>30</v>
      </c>
      <c r="H39" s="36">
        <f t="shared" si="35"/>
        <v>15</v>
      </c>
      <c r="I39" s="36">
        <f t="shared" si="35"/>
        <v>15</v>
      </c>
      <c r="J39" s="37">
        <f t="shared" si="35"/>
        <v>0</v>
      </c>
      <c r="K39" s="30"/>
      <c r="L39" s="31"/>
      <c r="M39" s="31"/>
      <c r="N39" s="31"/>
      <c r="O39" s="38"/>
      <c r="P39" s="39"/>
      <c r="Q39" s="31"/>
      <c r="R39" s="31"/>
      <c r="S39" s="31"/>
      <c r="T39" s="38"/>
      <c r="U39" s="39"/>
      <c r="V39" s="31"/>
      <c r="W39" s="31"/>
      <c r="X39" s="31"/>
      <c r="Y39" s="38"/>
      <c r="Z39" s="39">
        <v>30</v>
      </c>
      <c r="AA39" s="31">
        <v>15</v>
      </c>
      <c r="AB39" s="31">
        <v>15</v>
      </c>
      <c r="AC39" s="31"/>
      <c r="AD39" s="42">
        <v>3</v>
      </c>
      <c r="AE39" s="39"/>
      <c r="AF39" s="31"/>
      <c r="AG39" s="31"/>
      <c r="AH39" s="31"/>
      <c r="AI39" s="40"/>
      <c r="AJ39" s="39"/>
      <c r="AK39" s="31"/>
      <c r="AL39" s="31"/>
      <c r="AM39" s="31"/>
      <c r="AN39" s="40"/>
      <c r="AO39" s="39"/>
      <c r="AP39" s="31"/>
      <c r="AQ39" s="31"/>
      <c r="AR39" s="31"/>
      <c r="AS39" s="38"/>
    </row>
    <row r="40" spans="1:45" ht="14.25" customHeight="1" x14ac:dyDescent="0.25">
      <c r="A40" s="3"/>
      <c r="B40" s="30">
        <v>35</v>
      </c>
      <c r="C40" s="31" t="s">
        <v>56</v>
      </c>
      <c r="D40" s="32" t="s">
        <v>20</v>
      </c>
      <c r="E40" s="33">
        <f t="shared" si="0"/>
        <v>3</v>
      </c>
      <c r="F40" s="34">
        <f t="shared" si="1"/>
        <v>45</v>
      </c>
      <c r="G40" s="35">
        <f t="shared" ref="G40:J40" si="36">K40+P40+U40+Z40+AE40+AJ40+AO40</f>
        <v>15</v>
      </c>
      <c r="H40" s="36">
        <f t="shared" si="36"/>
        <v>15</v>
      </c>
      <c r="I40" s="36">
        <f t="shared" si="36"/>
        <v>0</v>
      </c>
      <c r="J40" s="37">
        <f t="shared" si="36"/>
        <v>15</v>
      </c>
      <c r="K40" s="30"/>
      <c r="L40" s="31"/>
      <c r="M40" s="31"/>
      <c r="N40" s="31"/>
      <c r="O40" s="38"/>
      <c r="P40" s="39"/>
      <c r="Q40" s="31"/>
      <c r="R40" s="31"/>
      <c r="S40" s="31"/>
      <c r="T40" s="38"/>
      <c r="U40" s="39"/>
      <c r="V40" s="31"/>
      <c r="W40" s="31"/>
      <c r="X40" s="31"/>
      <c r="Y40" s="38"/>
      <c r="Z40" s="39">
        <v>15</v>
      </c>
      <c r="AA40" s="31">
        <v>15</v>
      </c>
      <c r="AB40" s="31"/>
      <c r="AC40" s="31">
        <v>15</v>
      </c>
      <c r="AD40" s="42">
        <v>3</v>
      </c>
      <c r="AE40" s="39"/>
      <c r="AF40" s="31"/>
      <c r="AG40" s="31"/>
      <c r="AH40" s="31"/>
      <c r="AI40" s="40"/>
      <c r="AJ40" s="39"/>
      <c r="AK40" s="31"/>
      <c r="AL40" s="31"/>
      <c r="AM40" s="31"/>
      <c r="AN40" s="40"/>
      <c r="AO40" s="39"/>
      <c r="AP40" s="31"/>
      <c r="AQ40" s="31"/>
      <c r="AR40" s="31"/>
      <c r="AS40" s="38"/>
    </row>
    <row r="41" spans="1:45" ht="14.25" customHeight="1" x14ac:dyDescent="0.25">
      <c r="A41" s="3"/>
      <c r="B41" s="30">
        <v>36</v>
      </c>
      <c r="C41" s="31" t="s">
        <v>57</v>
      </c>
      <c r="D41" s="32" t="s">
        <v>20</v>
      </c>
      <c r="E41" s="33">
        <f t="shared" si="0"/>
        <v>3</v>
      </c>
      <c r="F41" s="34">
        <f t="shared" si="1"/>
        <v>60</v>
      </c>
      <c r="G41" s="35">
        <f t="shared" ref="G41:J41" si="37">K41+P41+U41+Z41+AE41+AJ41+AO41</f>
        <v>30</v>
      </c>
      <c r="H41" s="36">
        <f t="shared" si="37"/>
        <v>15</v>
      </c>
      <c r="I41" s="36">
        <f t="shared" si="37"/>
        <v>0</v>
      </c>
      <c r="J41" s="37">
        <f t="shared" si="37"/>
        <v>15</v>
      </c>
      <c r="K41" s="30"/>
      <c r="L41" s="31"/>
      <c r="M41" s="31"/>
      <c r="N41" s="31"/>
      <c r="O41" s="38"/>
      <c r="P41" s="39"/>
      <c r="Q41" s="31"/>
      <c r="R41" s="31"/>
      <c r="S41" s="31"/>
      <c r="T41" s="38"/>
      <c r="U41" s="39"/>
      <c r="V41" s="31"/>
      <c r="W41" s="31"/>
      <c r="X41" s="31"/>
      <c r="Y41" s="38"/>
      <c r="Z41" s="39">
        <v>30</v>
      </c>
      <c r="AA41" s="31">
        <v>15</v>
      </c>
      <c r="AB41" s="31"/>
      <c r="AC41" s="31">
        <v>15</v>
      </c>
      <c r="AD41" s="42">
        <v>3</v>
      </c>
      <c r="AE41" s="39"/>
      <c r="AF41" s="31"/>
      <c r="AG41" s="31"/>
      <c r="AH41" s="31"/>
      <c r="AI41" s="40"/>
      <c r="AJ41" s="39"/>
      <c r="AK41" s="31"/>
      <c r="AL41" s="31"/>
      <c r="AM41" s="31"/>
      <c r="AN41" s="40"/>
      <c r="AO41" s="39"/>
      <c r="AP41" s="31"/>
      <c r="AQ41" s="31"/>
      <c r="AR41" s="31"/>
      <c r="AS41" s="38"/>
    </row>
    <row r="42" spans="1:45" ht="14.25" customHeight="1" x14ac:dyDescent="0.25">
      <c r="A42" s="3"/>
      <c r="B42" s="30">
        <v>37</v>
      </c>
      <c r="C42" s="31" t="s">
        <v>58</v>
      </c>
      <c r="D42" s="32" t="s">
        <v>20</v>
      </c>
      <c r="E42" s="33">
        <f t="shared" si="0"/>
        <v>3</v>
      </c>
      <c r="F42" s="34">
        <f t="shared" si="1"/>
        <v>30</v>
      </c>
      <c r="G42" s="35">
        <f t="shared" ref="G42:J42" si="38">K42+P42+U42+Z42+AE42+AJ42+AO42</f>
        <v>15</v>
      </c>
      <c r="H42" s="36">
        <f t="shared" si="38"/>
        <v>0</v>
      </c>
      <c r="I42" s="36">
        <f t="shared" si="38"/>
        <v>0</v>
      </c>
      <c r="J42" s="37">
        <f t="shared" si="38"/>
        <v>15</v>
      </c>
      <c r="K42" s="30"/>
      <c r="L42" s="31"/>
      <c r="M42" s="31"/>
      <c r="N42" s="31"/>
      <c r="O42" s="38"/>
      <c r="P42" s="39"/>
      <c r="Q42" s="31"/>
      <c r="R42" s="31"/>
      <c r="S42" s="31"/>
      <c r="T42" s="38"/>
      <c r="U42" s="39"/>
      <c r="V42" s="31"/>
      <c r="W42" s="31"/>
      <c r="X42" s="31"/>
      <c r="Y42" s="38"/>
      <c r="Z42" s="39">
        <v>15</v>
      </c>
      <c r="AA42" s="31"/>
      <c r="AB42" s="31"/>
      <c r="AC42" s="31">
        <v>15</v>
      </c>
      <c r="AD42" s="40">
        <v>3</v>
      </c>
      <c r="AE42" s="39"/>
      <c r="AF42" s="31"/>
      <c r="AG42" s="31"/>
      <c r="AH42" s="31"/>
      <c r="AI42" s="40"/>
      <c r="AJ42" s="39"/>
      <c r="AK42" s="31"/>
      <c r="AL42" s="31"/>
      <c r="AM42" s="31"/>
      <c r="AN42" s="40"/>
      <c r="AO42" s="39"/>
      <c r="AP42" s="31"/>
      <c r="AQ42" s="31"/>
      <c r="AR42" s="31"/>
      <c r="AS42" s="38"/>
    </row>
    <row r="43" spans="1:45" ht="14.25" customHeight="1" x14ac:dyDescent="0.25">
      <c r="A43" s="3"/>
      <c r="B43" s="30">
        <v>38</v>
      </c>
      <c r="C43" s="31" t="s">
        <v>59</v>
      </c>
      <c r="D43" s="32"/>
      <c r="E43" s="33">
        <f t="shared" si="0"/>
        <v>5</v>
      </c>
      <c r="F43" s="34"/>
      <c r="G43" s="35"/>
      <c r="H43" s="36"/>
      <c r="I43" s="36"/>
      <c r="J43" s="37"/>
      <c r="K43" s="30"/>
      <c r="L43" s="31"/>
      <c r="M43" s="31"/>
      <c r="N43" s="31"/>
      <c r="O43" s="38"/>
      <c r="P43" s="39"/>
      <c r="Q43" s="31"/>
      <c r="R43" s="31"/>
      <c r="S43" s="31"/>
      <c r="T43" s="38"/>
      <c r="U43" s="39"/>
      <c r="V43" s="31"/>
      <c r="W43" s="31"/>
      <c r="X43" s="31"/>
      <c r="Y43" s="38"/>
      <c r="Z43" s="39"/>
      <c r="AA43" s="31"/>
      <c r="AB43" s="31"/>
      <c r="AC43" s="31"/>
      <c r="AD43" s="42">
        <v>5</v>
      </c>
      <c r="AE43" s="39"/>
      <c r="AF43" s="31"/>
      <c r="AG43" s="31"/>
      <c r="AH43" s="31"/>
      <c r="AI43" s="40"/>
      <c r="AJ43" s="39"/>
      <c r="AK43" s="31"/>
      <c r="AL43" s="31"/>
      <c r="AM43" s="31"/>
      <c r="AN43" s="40"/>
      <c r="AO43" s="39"/>
      <c r="AP43" s="31"/>
      <c r="AQ43" s="31"/>
      <c r="AR43" s="31"/>
      <c r="AS43" s="38"/>
    </row>
    <row r="44" spans="1:45" ht="14.25" customHeight="1" x14ac:dyDescent="0.25">
      <c r="A44" s="3"/>
      <c r="B44" s="11">
        <v>39</v>
      </c>
      <c r="C44" s="12" t="s">
        <v>60</v>
      </c>
      <c r="D44" s="25" t="s">
        <v>20</v>
      </c>
      <c r="E44" s="14">
        <f t="shared" si="0"/>
        <v>1</v>
      </c>
      <c r="F44" s="15">
        <f t="shared" ref="F44:F59" si="39">G44+H44+I44+J44</f>
        <v>15</v>
      </c>
      <c r="G44" s="16">
        <f t="shared" ref="G44:J44" si="40">K44+P44+U44+Z44+AE44+AJ44+AO44</f>
        <v>15</v>
      </c>
      <c r="H44" s="17">
        <f t="shared" si="40"/>
        <v>0</v>
      </c>
      <c r="I44" s="17">
        <f t="shared" si="40"/>
        <v>0</v>
      </c>
      <c r="J44" s="26">
        <f t="shared" si="40"/>
        <v>0</v>
      </c>
      <c r="K44" s="11"/>
      <c r="L44" s="12"/>
      <c r="M44" s="12"/>
      <c r="N44" s="12"/>
      <c r="O44" s="29"/>
      <c r="P44" s="28"/>
      <c r="Q44" s="12"/>
      <c r="R44" s="12"/>
      <c r="S44" s="12"/>
      <c r="T44" s="29"/>
      <c r="U44" s="28"/>
      <c r="V44" s="12"/>
      <c r="W44" s="12"/>
      <c r="X44" s="12"/>
      <c r="Y44" s="29"/>
      <c r="Z44" s="28"/>
      <c r="AA44" s="12"/>
      <c r="AB44" s="12"/>
      <c r="AC44" s="12"/>
      <c r="AD44" s="27"/>
      <c r="AE44" s="28">
        <v>15</v>
      </c>
      <c r="AF44" s="12"/>
      <c r="AG44" s="12"/>
      <c r="AH44" s="12"/>
      <c r="AI44" s="27">
        <v>1</v>
      </c>
      <c r="AJ44" s="28"/>
      <c r="AK44" s="12"/>
      <c r="AL44" s="12"/>
      <c r="AM44" s="12"/>
      <c r="AN44" s="27"/>
      <c r="AO44" s="28"/>
      <c r="AP44" s="12"/>
      <c r="AQ44" s="12"/>
      <c r="AR44" s="12"/>
      <c r="AS44" s="29"/>
    </row>
    <row r="45" spans="1:45" ht="14.25" customHeight="1" x14ac:dyDescent="0.25">
      <c r="A45" s="3"/>
      <c r="B45" s="11">
        <v>40</v>
      </c>
      <c r="C45" s="12" t="s">
        <v>61</v>
      </c>
      <c r="D45" s="25" t="s">
        <v>20</v>
      </c>
      <c r="E45" s="14">
        <f t="shared" si="0"/>
        <v>9</v>
      </c>
      <c r="F45" s="15">
        <f t="shared" si="39"/>
        <v>120</v>
      </c>
      <c r="G45" s="16">
        <f t="shared" ref="G45:J45" si="41">K45+P45+U45+Z45+AE45+AJ45+AO45</f>
        <v>60</v>
      </c>
      <c r="H45" s="17">
        <f t="shared" si="41"/>
        <v>30</v>
      </c>
      <c r="I45" s="17">
        <f t="shared" si="41"/>
        <v>30</v>
      </c>
      <c r="J45" s="26">
        <f t="shared" si="41"/>
        <v>0</v>
      </c>
      <c r="K45" s="11"/>
      <c r="L45" s="12"/>
      <c r="M45" s="12"/>
      <c r="N45" s="12"/>
      <c r="O45" s="29"/>
      <c r="P45" s="28"/>
      <c r="Q45" s="12"/>
      <c r="R45" s="12"/>
      <c r="S45" s="12"/>
      <c r="T45" s="29"/>
      <c r="U45" s="28"/>
      <c r="V45" s="12"/>
      <c r="W45" s="12"/>
      <c r="X45" s="12"/>
      <c r="Y45" s="29"/>
      <c r="Z45" s="28"/>
      <c r="AA45" s="12"/>
      <c r="AB45" s="12"/>
      <c r="AC45" s="12"/>
      <c r="AD45" s="27"/>
      <c r="AE45" s="28">
        <v>60</v>
      </c>
      <c r="AF45" s="12">
        <v>30</v>
      </c>
      <c r="AG45" s="12">
        <v>30</v>
      </c>
      <c r="AH45" s="12"/>
      <c r="AI45" s="27">
        <v>9</v>
      </c>
      <c r="AJ45" s="28"/>
      <c r="AK45" s="12"/>
      <c r="AL45" s="12"/>
      <c r="AM45" s="12"/>
      <c r="AN45" s="27"/>
      <c r="AO45" s="28"/>
      <c r="AP45" s="12"/>
      <c r="AQ45" s="12"/>
      <c r="AR45" s="12"/>
      <c r="AS45" s="29"/>
    </row>
    <row r="46" spans="1:45" ht="14.25" customHeight="1" x14ac:dyDescent="0.25">
      <c r="A46" s="3"/>
      <c r="B46" s="11">
        <v>41</v>
      </c>
      <c r="C46" s="12" t="s">
        <v>62</v>
      </c>
      <c r="D46" s="25" t="s">
        <v>20</v>
      </c>
      <c r="E46" s="14">
        <f t="shared" si="0"/>
        <v>9</v>
      </c>
      <c r="F46" s="15">
        <f t="shared" si="39"/>
        <v>120</v>
      </c>
      <c r="G46" s="16">
        <f t="shared" ref="G46:J46" si="42">K46+P46+U46+Z46+AE46+AJ46+AO46</f>
        <v>60</v>
      </c>
      <c r="H46" s="17">
        <f t="shared" si="42"/>
        <v>30</v>
      </c>
      <c r="I46" s="17">
        <f t="shared" si="42"/>
        <v>30</v>
      </c>
      <c r="J46" s="26">
        <f t="shared" si="42"/>
        <v>0</v>
      </c>
      <c r="K46" s="11"/>
      <c r="L46" s="12"/>
      <c r="M46" s="12"/>
      <c r="N46" s="12"/>
      <c r="O46" s="29"/>
      <c r="P46" s="28"/>
      <c r="Q46" s="12"/>
      <c r="R46" s="12"/>
      <c r="S46" s="12"/>
      <c r="T46" s="29"/>
      <c r="U46" s="28"/>
      <c r="V46" s="12"/>
      <c r="W46" s="12"/>
      <c r="X46" s="12"/>
      <c r="Y46" s="29"/>
      <c r="Z46" s="28"/>
      <c r="AA46" s="12"/>
      <c r="AB46" s="12"/>
      <c r="AC46" s="12"/>
      <c r="AD46" s="27"/>
      <c r="AE46" s="28">
        <v>60</v>
      </c>
      <c r="AF46" s="12">
        <v>30</v>
      </c>
      <c r="AG46" s="12">
        <v>30</v>
      </c>
      <c r="AH46" s="12"/>
      <c r="AI46" s="27">
        <v>9</v>
      </c>
      <c r="AJ46" s="28"/>
      <c r="AK46" s="12"/>
      <c r="AL46" s="12"/>
      <c r="AM46" s="12"/>
      <c r="AN46" s="27"/>
      <c r="AO46" s="28"/>
      <c r="AP46" s="12"/>
      <c r="AQ46" s="12"/>
      <c r="AR46" s="12"/>
      <c r="AS46" s="29"/>
    </row>
    <row r="47" spans="1:45" ht="14.25" customHeight="1" x14ac:dyDescent="0.25">
      <c r="A47" s="3"/>
      <c r="B47" s="11">
        <v>42</v>
      </c>
      <c r="C47" s="12" t="s">
        <v>63</v>
      </c>
      <c r="D47" s="25" t="s">
        <v>20</v>
      </c>
      <c r="E47" s="14">
        <f t="shared" si="0"/>
        <v>9</v>
      </c>
      <c r="F47" s="15">
        <f t="shared" si="39"/>
        <v>120</v>
      </c>
      <c r="G47" s="16">
        <f t="shared" ref="G47:J47" si="43">K47+P47+U47+Z47+AE47+AJ47+AO47</f>
        <v>60</v>
      </c>
      <c r="H47" s="17">
        <f t="shared" si="43"/>
        <v>30</v>
      </c>
      <c r="I47" s="17">
        <f t="shared" si="43"/>
        <v>30</v>
      </c>
      <c r="J47" s="26">
        <f t="shared" si="43"/>
        <v>0</v>
      </c>
      <c r="K47" s="11"/>
      <c r="L47" s="12"/>
      <c r="M47" s="12"/>
      <c r="N47" s="12"/>
      <c r="O47" s="29"/>
      <c r="P47" s="28"/>
      <c r="Q47" s="12"/>
      <c r="R47" s="12"/>
      <c r="S47" s="12"/>
      <c r="T47" s="29"/>
      <c r="U47" s="28"/>
      <c r="V47" s="12"/>
      <c r="W47" s="12"/>
      <c r="X47" s="12"/>
      <c r="Y47" s="29"/>
      <c r="Z47" s="28"/>
      <c r="AA47" s="12"/>
      <c r="AB47" s="12"/>
      <c r="AC47" s="12"/>
      <c r="AD47" s="27"/>
      <c r="AE47" s="28">
        <v>60</v>
      </c>
      <c r="AF47" s="12">
        <v>30</v>
      </c>
      <c r="AG47" s="12">
        <v>30</v>
      </c>
      <c r="AH47" s="12"/>
      <c r="AI47" s="27">
        <v>9</v>
      </c>
      <c r="AJ47" s="28"/>
      <c r="AK47" s="12"/>
      <c r="AL47" s="12"/>
      <c r="AM47" s="12"/>
      <c r="AN47" s="27"/>
      <c r="AO47" s="28"/>
      <c r="AP47" s="12"/>
      <c r="AQ47" s="12"/>
      <c r="AR47" s="12"/>
      <c r="AS47" s="29"/>
    </row>
    <row r="48" spans="1:45" ht="14.25" customHeight="1" x14ac:dyDescent="0.25">
      <c r="A48" s="3"/>
      <c r="B48" s="30">
        <v>43</v>
      </c>
      <c r="C48" s="31" t="s">
        <v>64</v>
      </c>
      <c r="D48" s="32" t="s">
        <v>20</v>
      </c>
      <c r="E48" s="33">
        <f t="shared" si="0"/>
        <v>7</v>
      </c>
      <c r="F48" s="34">
        <f t="shared" si="39"/>
        <v>120</v>
      </c>
      <c r="G48" s="35">
        <f t="shared" ref="G48:J48" si="44">K48+P48+U48+Z48+AE48+AJ48+AO48</f>
        <v>60</v>
      </c>
      <c r="H48" s="36">
        <f t="shared" si="44"/>
        <v>30</v>
      </c>
      <c r="I48" s="36">
        <f t="shared" si="44"/>
        <v>0</v>
      </c>
      <c r="J48" s="37">
        <f t="shared" si="44"/>
        <v>30</v>
      </c>
      <c r="K48" s="30"/>
      <c r="L48" s="31"/>
      <c r="M48" s="31"/>
      <c r="N48" s="31"/>
      <c r="O48" s="38"/>
      <c r="P48" s="39"/>
      <c r="Q48" s="31"/>
      <c r="R48" s="31"/>
      <c r="S48" s="31"/>
      <c r="T48" s="38"/>
      <c r="U48" s="39"/>
      <c r="V48" s="31"/>
      <c r="W48" s="31"/>
      <c r="X48" s="31"/>
      <c r="Y48" s="38"/>
      <c r="Z48" s="39"/>
      <c r="AA48" s="31"/>
      <c r="AB48" s="31"/>
      <c r="AC48" s="31"/>
      <c r="AD48" s="40"/>
      <c r="AE48" s="39"/>
      <c r="AF48" s="31"/>
      <c r="AG48" s="31"/>
      <c r="AH48" s="31"/>
      <c r="AI48" s="40"/>
      <c r="AJ48" s="39">
        <v>60</v>
      </c>
      <c r="AK48" s="31">
        <v>30</v>
      </c>
      <c r="AL48" s="31"/>
      <c r="AM48" s="31">
        <v>30</v>
      </c>
      <c r="AN48" s="42">
        <v>7</v>
      </c>
      <c r="AO48" s="39"/>
      <c r="AP48" s="31"/>
      <c r="AQ48" s="31"/>
      <c r="AR48" s="31"/>
      <c r="AS48" s="38"/>
    </row>
    <row r="49" spans="1:45" ht="14.25" customHeight="1" x14ac:dyDescent="0.25">
      <c r="A49" s="3"/>
      <c r="B49" s="30">
        <v>44</v>
      </c>
      <c r="C49" s="31" t="s">
        <v>65</v>
      </c>
      <c r="D49" s="32" t="s">
        <v>20</v>
      </c>
      <c r="E49" s="33">
        <f t="shared" si="0"/>
        <v>7</v>
      </c>
      <c r="F49" s="34">
        <f t="shared" si="39"/>
        <v>120</v>
      </c>
      <c r="G49" s="35">
        <f t="shared" ref="G49:J49" si="45">K49+P49+U49+Z49+AE49+AJ49+AO49</f>
        <v>60</v>
      </c>
      <c r="H49" s="36">
        <f t="shared" si="45"/>
        <v>30</v>
      </c>
      <c r="I49" s="36">
        <f t="shared" si="45"/>
        <v>0</v>
      </c>
      <c r="J49" s="37">
        <f t="shared" si="45"/>
        <v>30</v>
      </c>
      <c r="K49" s="30"/>
      <c r="L49" s="31"/>
      <c r="M49" s="31"/>
      <c r="N49" s="31"/>
      <c r="O49" s="38"/>
      <c r="P49" s="39"/>
      <c r="Q49" s="31"/>
      <c r="R49" s="31"/>
      <c r="S49" s="31"/>
      <c r="T49" s="38"/>
      <c r="U49" s="39"/>
      <c r="V49" s="31"/>
      <c r="W49" s="31"/>
      <c r="X49" s="31"/>
      <c r="Y49" s="38"/>
      <c r="Z49" s="39"/>
      <c r="AA49" s="31"/>
      <c r="AB49" s="31"/>
      <c r="AC49" s="31"/>
      <c r="AD49" s="40"/>
      <c r="AE49" s="39"/>
      <c r="AF49" s="31"/>
      <c r="AG49" s="31"/>
      <c r="AH49" s="31"/>
      <c r="AI49" s="40"/>
      <c r="AJ49" s="39">
        <v>60</v>
      </c>
      <c r="AK49" s="31">
        <v>30</v>
      </c>
      <c r="AL49" s="31"/>
      <c r="AM49" s="31">
        <v>30</v>
      </c>
      <c r="AN49" s="42">
        <v>7</v>
      </c>
      <c r="AO49" s="39"/>
      <c r="AP49" s="31"/>
      <c r="AQ49" s="31"/>
      <c r="AR49" s="31"/>
      <c r="AS49" s="38"/>
    </row>
    <row r="50" spans="1:45" ht="14.25" customHeight="1" x14ac:dyDescent="0.25">
      <c r="A50" s="3"/>
      <c r="B50" s="30">
        <v>45</v>
      </c>
      <c r="C50" s="31" t="s">
        <v>66</v>
      </c>
      <c r="D50" s="32" t="s">
        <v>20</v>
      </c>
      <c r="E50" s="33">
        <f t="shared" si="0"/>
        <v>7</v>
      </c>
      <c r="F50" s="34">
        <f t="shared" si="39"/>
        <v>120</v>
      </c>
      <c r="G50" s="35">
        <f t="shared" ref="G50:J50" si="46">K50+P50+U50+Z50+AE50+AJ50+AO50</f>
        <v>60</v>
      </c>
      <c r="H50" s="36">
        <f t="shared" si="46"/>
        <v>30</v>
      </c>
      <c r="I50" s="36">
        <f t="shared" si="46"/>
        <v>0</v>
      </c>
      <c r="J50" s="37">
        <f t="shared" si="46"/>
        <v>30</v>
      </c>
      <c r="K50" s="30"/>
      <c r="L50" s="31"/>
      <c r="M50" s="31"/>
      <c r="N50" s="31"/>
      <c r="O50" s="38"/>
      <c r="P50" s="39"/>
      <c r="Q50" s="31"/>
      <c r="R50" s="31"/>
      <c r="S50" s="31"/>
      <c r="T50" s="38"/>
      <c r="U50" s="39"/>
      <c r="V50" s="31"/>
      <c r="W50" s="31"/>
      <c r="X50" s="31"/>
      <c r="Y50" s="38"/>
      <c r="Z50" s="39"/>
      <c r="AA50" s="31"/>
      <c r="AB50" s="31"/>
      <c r="AC50" s="31"/>
      <c r="AD50" s="40"/>
      <c r="AE50" s="39"/>
      <c r="AF50" s="31"/>
      <c r="AG50" s="31"/>
      <c r="AH50" s="31"/>
      <c r="AI50" s="40"/>
      <c r="AJ50" s="39">
        <v>60</v>
      </c>
      <c r="AK50" s="31">
        <v>30</v>
      </c>
      <c r="AL50" s="31"/>
      <c r="AM50" s="31">
        <v>30</v>
      </c>
      <c r="AN50" s="42">
        <v>7</v>
      </c>
      <c r="AO50" s="39"/>
      <c r="AP50" s="31"/>
      <c r="AQ50" s="31"/>
      <c r="AR50" s="31"/>
      <c r="AS50" s="38"/>
    </row>
    <row r="51" spans="1:45" ht="14.25" customHeight="1" x14ac:dyDescent="0.25">
      <c r="A51" s="3"/>
      <c r="B51" s="30">
        <v>46</v>
      </c>
      <c r="C51" s="31" t="s">
        <v>67</v>
      </c>
      <c r="D51" s="32" t="s">
        <v>20</v>
      </c>
      <c r="E51" s="33">
        <f t="shared" si="0"/>
        <v>1</v>
      </c>
      <c r="F51" s="34">
        <f t="shared" si="39"/>
        <v>15</v>
      </c>
      <c r="G51" s="35">
        <f t="shared" ref="G51:J51" si="47">K51+P51+U51+Z51+AE51+AJ51+AO51</f>
        <v>0</v>
      </c>
      <c r="H51" s="36">
        <f t="shared" si="47"/>
        <v>0</v>
      </c>
      <c r="I51" s="36">
        <f t="shared" si="47"/>
        <v>0</v>
      </c>
      <c r="J51" s="37">
        <f t="shared" si="47"/>
        <v>15</v>
      </c>
      <c r="K51" s="30"/>
      <c r="L51" s="31"/>
      <c r="M51" s="31"/>
      <c r="N51" s="31"/>
      <c r="O51" s="38"/>
      <c r="P51" s="39"/>
      <c r="Q51" s="31"/>
      <c r="R51" s="31"/>
      <c r="S51" s="31"/>
      <c r="T51" s="38"/>
      <c r="U51" s="39"/>
      <c r="V51" s="31"/>
      <c r="W51" s="31"/>
      <c r="X51" s="31"/>
      <c r="Y51" s="38"/>
      <c r="Z51" s="39"/>
      <c r="AA51" s="31"/>
      <c r="AB51" s="31"/>
      <c r="AC51" s="31"/>
      <c r="AD51" s="40"/>
      <c r="AE51" s="39"/>
      <c r="AF51" s="31"/>
      <c r="AG51" s="31"/>
      <c r="AH51" s="31"/>
      <c r="AI51" s="38"/>
      <c r="AJ51" s="39"/>
      <c r="AK51" s="31"/>
      <c r="AL51" s="31"/>
      <c r="AM51" s="31">
        <v>15</v>
      </c>
      <c r="AN51" s="40">
        <v>1</v>
      </c>
      <c r="AO51" s="39"/>
      <c r="AP51" s="31"/>
      <c r="AQ51" s="31"/>
      <c r="AR51" s="31"/>
      <c r="AS51" s="38"/>
    </row>
    <row r="52" spans="1:45" ht="14.25" customHeight="1" x14ac:dyDescent="0.25">
      <c r="A52" s="3"/>
      <c r="B52" s="30">
        <v>47</v>
      </c>
      <c r="C52" s="31" t="s">
        <v>68</v>
      </c>
      <c r="D52" s="32" t="s">
        <v>20</v>
      </c>
      <c r="E52" s="33">
        <f t="shared" si="0"/>
        <v>6</v>
      </c>
      <c r="F52" s="34">
        <f t="shared" si="39"/>
        <v>0</v>
      </c>
      <c r="G52" s="35">
        <f t="shared" ref="G52:J52" si="48">K52+P52+U52+Z52+AE52+AJ52+AO52</f>
        <v>0</v>
      </c>
      <c r="H52" s="36">
        <f t="shared" si="48"/>
        <v>0</v>
      </c>
      <c r="I52" s="36">
        <f t="shared" si="48"/>
        <v>0</v>
      </c>
      <c r="J52" s="37">
        <f t="shared" si="48"/>
        <v>0</v>
      </c>
      <c r="K52" s="30"/>
      <c r="L52" s="31"/>
      <c r="M52" s="31"/>
      <c r="N52" s="31"/>
      <c r="O52" s="38"/>
      <c r="P52" s="39"/>
      <c r="Q52" s="31"/>
      <c r="R52" s="31"/>
      <c r="S52" s="31"/>
      <c r="T52" s="38"/>
      <c r="U52" s="39"/>
      <c r="V52" s="31"/>
      <c r="W52" s="31"/>
      <c r="X52" s="31"/>
      <c r="Y52" s="38"/>
      <c r="Z52" s="39"/>
      <c r="AA52" s="31"/>
      <c r="AB52" s="31"/>
      <c r="AC52" s="31"/>
      <c r="AD52" s="40"/>
      <c r="AE52" s="39"/>
      <c r="AF52" s="31"/>
      <c r="AG52" s="31"/>
      <c r="AH52" s="31"/>
      <c r="AI52" s="38"/>
      <c r="AJ52" s="39"/>
      <c r="AK52" s="31"/>
      <c r="AL52" s="31"/>
      <c r="AM52" s="31"/>
      <c r="AN52" s="42">
        <v>6</v>
      </c>
      <c r="AO52" s="39"/>
      <c r="AP52" s="31"/>
      <c r="AQ52" s="31"/>
      <c r="AR52" s="31"/>
      <c r="AS52" s="38"/>
    </row>
    <row r="53" spans="1:45" ht="14.25" customHeight="1" x14ac:dyDescent="0.25">
      <c r="A53" s="3"/>
      <c r="B53" s="11">
        <v>48</v>
      </c>
      <c r="C53" s="12" t="s">
        <v>69</v>
      </c>
      <c r="D53" s="25" t="s">
        <v>17</v>
      </c>
      <c r="E53" s="14">
        <f t="shared" si="0"/>
        <v>3</v>
      </c>
      <c r="F53" s="15">
        <f t="shared" si="39"/>
        <v>30</v>
      </c>
      <c r="G53" s="16">
        <f t="shared" ref="G53:J53" si="49">K53+P53+U53+Z53+AE53+AJ53+AO53</f>
        <v>30</v>
      </c>
      <c r="H53" s="17">
        <f t="shared" si="49"/>
        <v>0</v>
      </c>
      <c r="I53" s="17">
        <f t="shared" si="49"/>
        <v>0</v>
      </c>
      <c r="J53" s="26">
        <f t="shared" si="49"/>
        <v>0</v>
      </c>
      <c r="K53" s="11"/>
      <c r="L53" s="12"/>
      <c r="M53" s="12"/>
      <c r="N53" s="12"/>
      <c r="O53" s="29"/>
      <c r="P53" s="28"/>
      <c r="Q53" s="12"/>
      <c r="R53" s="12"/>
      <c r="S53" s="12"/>
      <c r="T53" s="29"/>
      <c r="U53" s="28"/>
      <c r="V53" s="12"/>
      <c r="W53" s="12"/>
      <c r="X53" s="12"/>
      <c r="Y53" s="29"/>
      <c r="Z53" s="28"/>
      <c r="AA53" s="12"/>
      <c r="AB53" s="12"/>
      <c r="AC53" s="12"/>
      <c r="AD53" s="29"/>
      <c r="AE53" s="28"/>
      <c r="AF53" s="12"/>
      <c r="AG53" s="12"/>
      <c r="AH53" s="12"/>
      <c r="AI53" s="29"/>
      <c r="AJ53" s="28"/>
      <c r="AK53" s="12"/>
      <c r="AL53" s="12"/>
      <c r="AM53" s="12"/>
      <c r="AN53" s="27"/>
      <c r="AO53" s="28">
        <v>30</v>
      </c>
      <c r="AP53" s="12"/>
      <c r="AQ53" s="12"/>
      <c r="AR53" s="12"/>
      <c r="AS53" s="27">
        <v>3</v>
      </c>
    </row>
    <row r="54" spans="1:45" ht="14.25" customHeight="1" x14ac:dyDescent="0.25">
      <c r="A54" s="3"/>
      <c r="B54" s="11">
        <v>49</v>
      </c>
      <c r="C54" s="44" t="s">
        <v>70</v>
      </c>
      <c r="D54" s="25" t="s">
        <v>17</v>
      </c>
      <c r="E54" s="14">
        <f t="shared" si="0"/>
        <v>2</v>
      </c>
      <c r="F54" s="15">
        <f t="shared" si="39"/>
        <v>30</v>
      </c>
      <c r="G54" s="16">
        <f t="shared" ref="G54:J54" si="50">K54+P54+U54+Z54+AE54+AJ54+AO54</f>
        <v>30</v>
      </c>
      <c r="H54" s="17">
        <f t="shared" si="50"/>
        <v>0</v>
      </c>
      <c r="I54" s="17">
        <f t="shared" si="50"/>
        <v>0</v>
      </c>
      <c r="J54" s="26">
        <f t="shared" si="50"/>
        <v>0</v>
      </c>
      <c r="K54" s="11"/>
      <c r="L54" s="12"/>
      <c r="M54" s="12"/>
      <c r="N54" s="12"/>
      <c r="O54" s="29"/>
      <c r="P54" s="28"/>
      <c r="Q54" s="12"/>
      <c r="R54" s="12"/>
      <c r="S54" s="12"/>
      <c r="T54" s="29"/>
      <c r="U54" s="28"/>
      <c r="V54" s="12"/>
      <c r="W54" s="12"/>
      <c r="X54" s="12"/>
      <c r="Y54" s="29"/>
      <c r="Z54" s="28"/>
      <c r="AA54" s="12"/>
      <c r="AB54" s="12"/>
      <c r="AC54" s="12"/>
      <c r="AD54" s="29"/>
      <c r="AE54" s="28"/>
      <c r="AF54" s="12"/>
      <c r="AG54" s="12"/>
      <c r="AH54" s="12"/>
      <c r="AI54" s="29"/>
      <c r="AJ54" s="28"/>
      <c r="AK54" s="12"/>
      <c r="AL54" s="12"/>
      <c r="AM54" s="12"/>
      <c r="AN54" s="27"/>
      <c r="AO54" s="28">
        <v>30</v>
      </c>
      <c r="AP54" s="12"/>
      <c r="AQ54" s="12"/>
      <c r="AR54" s="12"/>
      <c r="AS54" s="27">
        <v>2</v>
      </c>
    </row>
    <row r="55" spans="1:45" ht="14.25" customHeight="1" x14ac:dyDescent="0.25">
      <c r="A55" s="3"/>
      <c r="B55" s="11">
        <v>50</v>
      </c>
      <c r="C55" s="12" t="s">
        <v>71</v>
      </c>
      <c r="D55" s="25" t="s">
        <v>20</v>
      </c>
      <c r="E55" s="14">
        <f t="shared" si="0"/>
        <v>2</v>
      </c>
      <c r="F55" s="15">
        <f t="shared" si="39"/>
        <v>15</v>
      </c>
      <c r="G55" s="16">
        <f t="shared" ref="G55:J55" si="51">K55+P55+U55+Z55+AE55+AJ55+AO55</f>
        <v>0</v>
      </c>
      <c r="H55" s="17">
        <f t="shared" si="51"/>
        <v>0</v>
      </c>
      <c r="I55" s="17">
        <f t="shared" si="51"/>
        <v>15</v>
      </c>
      <c r="J55" s="26">
        <f t="shared" si="51"/>
        <v>0</v>
      </c>
      <c r="K55" s="11"/>
      <c r="L55" s="12"/>
      <c r="M55" s="12"/>
      <c r="N55" s="12"/>
      <c r="O55" s="29"/>
      <c r="P55" s="28"/>
      <c r="Q55" s="12"/>
      <c r="R55" s="12"/>
      <c r="S55" s="12"/>
      <c r="T55" s="29"/>
      <c r="U55" s="28"/>
      <c r="V55" s="12"/>
      <c r="W55" s="12"/>
      <c r="X55" s="12"/>
      <c r="Y55" s="29"/>
      <c r="Z55" s="28"/>
      <c r="AA55" s="12"/>
      <c r="AB55" s="12"/>
      <c r="AC55" s="12"/>
      <c r="AD55" s="29"/>
      <c r="AE55" s="28"/>
      <c r="AF55" s="12"/>
      <c r="AG55" s="12"/>
      <c r="AH55" s="12"/>
      <c r="AI55" s="29"/>
      <c r="AJ55" s="28"/>
      <c r="AK55" s="12"/>
      <c r="AL55" s="12"/>
      <c r="AM55" s="12"/>
      <c r="AN55" s="27"/>
      <c r="AO55" s="28"/>
      <c r="AP55" s="12"/>
      <c r="AQ55" s="12">
        <v>15</v>
      </c>
      <c r="AR55" s="12"/>
      <c r="AS55" s="27">
        <v>2</v>
      </c>
    </row>
    <row r="56" spans="1:45" ht="14.25" customHeight="1" x14ac:dyDescent="0.25">
      <c r="A56" s="3"/>
      <c r="B56" s="11">
        <v>51</v>
      </c>
      <c r="C56" s="12" t="s">
        <v>72</v>
      </c>
      <c r="D56" s="25" t="s">
        <v>20</v>
      </c>
      <c r="E56" s="14">
        <f t="shared" si="0"/>
        <v>15</v>
      </c>
      <c r="F56" s="15">
        <f t="shared" si="39"/>
        <v>15</v>
      </c>
      <c r="G56" s="16">
        <f t="shared" ref="G56:J56" si="52">K56+P56+U56+Z56+AE56+AJ56+AO56</f>
        <v>0</v>
      </c>
      <c r="H56" s="17">
        <f t="shared" si="52"/>
        <v>0</v>
      </c>
      <c r="I56" s="17">
        <f t="shared" si="52"/>
        <v>0</v>
      </c>
      <c r="J56" s="26">
        <f t="shared" si="52"/>
        <v>15</v>
      </c>
      <c r="K56" s="11"/>
      <c r="L56" s="12"/>
      <c r="M56" s="12"/>
      <c r="N56" s="12"/>
      <c r="O56" s="29"/>
      <c r="P56" s="28"/>
      <c r="Q56" s="12"/>
      <c r="R56" s="12"/>
      <c r="S56" s="12"/>
      <c r="T56" s="29"/>
      <c r="U56" s="28"/>
      <c r="V56" s="12"/>
      <c r="W56" s="12"/>
      <c r="X56" s="12"/>
      <c r="Y56" s="29"/>
      <c r="Z56" s="28"/>
      <c r="AA56" s="12"/>
      <c r="AB56" s="12"/>
      <c r="AC56" s="12"/>
      <c r="AD56" s="29"/>
      <c r="AE56" s="28"/>
      <c r="AF56" s="12"/>
      <c r="AG56" s="12"/>
      <c r="AH56" s="12"/>
      <c r="AI56" s="29"/>
      <c r="AJ56" s="28"/>
      <c r="AK56" s="12"/>
      <c r="AL56" s="12"/>
      <c r="AM56" s="12"/>
      <c r="AN56" s="29"/>
      <c r="AO56" s="28"/>
      <c r="AP56" s="12"/>
      <c r="AQ56" s="12"/>
      <c r="AR56" s="12">
        <v>15</v>
      </c>
      <c r="AS56" s="27">
        <v>15</v>
      </c>
    </row>
    <row r="57" spans="1:45" ht="14.25" customHeight="1" x14ac:dyDescent="0.25">
      <c r="A57" s="3"/>
      <c r="B57" s="11">
        <v>52</v>
      </c>
      <c r="C57" s="12" t="s">
        <v>73</v>
      </c>
      <c r="D57" s="25" t="s">
        <v>17</v>
      </c>
      <c r="E57" s="14">
        <f t="shared" si="0"/>
        <v>2</v>
      </c>
      <c r="F57" s="15">
        <f t="shared" si="39"/>
        <v>15</v>
      </c>
      <c r="G57" s="16">
        <f t="shared" ref="G57:J57" si="53">K57+P57+U57+Z57+AE57+AJ57+AO57</f>
        <v>0</v>
      </c>
      <c r="H57" s="17">
        <f t="shared" si="53"/>
        <v>15</v>
      </c>
      <c r="I57" s="17">
        <f t="shared" si="53"/>
        <v>0</v>
      </c>
      <c r="J57" s="26">
        <f t="shared" si="53"/>
        <v>0</v>
      </c>
      <c r="K57" s="11"/>
      <c r="L57" s="12"/>
      <c r="M57" s="12"/>
      <c r="N57" s="12"/>
      <c r="O57" s="29"/>
      <c r="P57" s="28"/>
      <c r="Q57" s="12"/>
      <c r="R57" s="12"/>
      <c r="S57" s="12"/>
      <c r="T57" s="29"/>
      <c r="U57" s="28"/>
      <c r="V57" s="12"/>
      <c r="W57" s="12"/>
      <c r="X57" s="12"/>
      <c r="Y57" s="29"/>
      <c r="Z57" s="28"/>
      <c r="AA57" s="12"/>
      <c r="AB57" s="12"/>
      <c r="AC57" s="12"/>
      <c r="AD57" s="29"/>
      <c r="AE57" s="28"/>
      <c r="AF57" s="12"/>
      <c r="AG57" s="12"/>
      <c r="AH57" s="12"/>
      <c r="AI57" s="29"/>
      <c r="AJ57" s="28"/>
      <c r="AK57" s="12"/>
      <c r="AL57" s="12"/>
      <c r="AM57" s="12"/>
      <c r="AN57" s="29"/>
      <c r="AO57" s="28"/>
      <c r="AP57" s="12">
        <v>15</v>
      </c>
      <c r="AQ57" s="12"/>
      <c r="AR57" s="12"/>
      <c r="AS57" s="27">
        <v>2</v>
      </c>
    </row>
    <row r="58" spans="1:45" ht="14.25" customHeight="1" x14ac:dyDescent="0.25">
      <c r="A58" s="3"/>
      <c r="B58" s="11">
        <v>53</v>
      </c>
      <c r="C58" s="12" t="s">
        <v>74</v>
      </c>
      <c r="D58" s="25" t="s">
        <v>20</v>
      </c>
      <c r="E58" s="14">
        <f t="shared" si="0"/>
        <v>3</v>
      </c>
      <c r="F58" s="15">
        <f t="shared" si="39"/>
        <v>30</v>
      </c>
      <c r="G58" s="16">
        <f t="shared" ref="G58:J58" si="54">K58+P58+U58+Z58+AE58+AJ58+AO58</f>
        <v>30</v>
      </c>
      <c r="H58" s="17">
        <f t="shared" si="54"/>
        <v>0</v>
      </c>
      <c r="I58" s="17">
        <f t="shared" si="54"/>
        <v>0</v>
      </c>
      <c r="J58" s="26">
        <f t="shared" si="54"/>
        <v>0</v>
      </c>
      <c r="K58" s="11"/>
      <c r="L58" s="12"/>
      <c r="M58" s="12"/>
      <c r="N58" s="12"/>
      <c r="O58" s="29"/>
      <c r="P58" s="28"/>
      <c r="Q58" s="12"/>
      <c r="R58" s="12"/>
      <c r="S58" s="12"/>
      <c r="T58" s="29"/>
      <c r="U58" s="28"/>
      <c r="V58" s="12"/>
      <c r="W58" s="12"/>
      <c r="X58" s="12"/>
      <c r="Y58" s="29"/>
      <c r="Z58" s="28"/>
      <c r="AA58" s="12"/>
      <c r="AB58" s="12"/>
      <c r="AC58" s="12"/>
      <c r="AD58" s="29"/>
      <c r="AE58" s="28"/>
      <c r="AF58" s="12"/>
      <c r="AG58" s="12"/>
      <c r="AH58" s="12"/>
      <c r="AI58" s="29"/>
      <c r="AJ58" s="28"/>
      <c r="AK58" s="12"/>
      <c r="AL58" s="12"/>
      <c r="AM58" s="12"/>
      <c r="AN58" s="29"/>
      <c r="AO58" s="28">
        <v>30</v>
      </c>
      <c r="AP58" s="12"/>
      <c r="AQ58" s="12"/>
      <c r="AR58" s="12"/>
      <c r="AS58" s="27">
        <v>3</v>
      </c>
    </row>
    <row r="59" spans="1:45" ht="14.25" customHeight="1" x14ac:dyDescent="0.25">
      <c r="A59" s="3"/>
      <c r="B59" s="45">
        <v>54</v>
      </c>
      <c r="C59" s="46" t="s">
        <v>75</v>
      </c>
      <c r="D59" s="47" t="s">
        <v>17</v>
      </c>
      <c r="E59" s="48">
        <f t="shared" si="0"/>
        <v>3</v>
      </c>
      <c r="F59" s="49">
        <f t="shared" si="39"/>
        <v>30</v>
      </c>
      <c r="G59" s="45">
        <f t="shared" ref="G59:J59" si="55">K59+P59+U59+Z59+AE59+AJ59+AO59</f>
        <v>0</v>
      </c>
      <c r="H59" s="46">
        <f t="shared" si="55"/>
        <v>30</v>
      </c>
      <c r="I59" s="46">
        <f t="shared" si="55"/>
        <v>0</v>
      </c>
      <c r="J59" s="50">
        <f t="shared" si="55"/>
        <v>0</v>
      </c>
      <c r="K59" s="51"/>
      <c r="L59" s="46"/>
      <c r="M59" s="46"/>
      <c r="N59" s="46"/>
      <c r="O59" s="52"/>
      <c r="P59" s="53"/>
      <c r="Q59" s="46"/>
      <c r="R59" s="46"/>
      <c r="S59" s="46"/>
      <c r="T59" s="52"/>
      <c r="U59" s="53"/>
      <c r="V59" s="46"/>
      <c r="W59" s="46"/>
      <c r="X59" s="46"/>
      <c r="Y59" s="52"/>
      <c r="Z59" s="53"/>
      <c r="AA59" s="46"/>
      <c r="AB59" s="46"/>
      <c r="AC59" s="46"/>
      <c r="AD59" s="52"/>
      <c r="AE59" s="53"/>
      <c r="AF59" s="46"/>
      <c r="AG59" s="46"/>
      <c r="AH59" s="46"/>
      <c r="AI59" s="52"/>
      <c r="AJ59" s="53"/>
      <c r="AK59" s="46"/>
      <c r="AL59" s="46"/>
      <c r="AM59" s="46"/>
      <c r="AN59" s="52"/>
      <c r="AO59" s="53"/>
      <c r="AP59" s="46">
        <v>30</v>
      </c>
      <c r="AQ59" s="46"/>
      <c r="AR59" s="46"/>
      <c r="AS59" s="54">
        <v>3</v>
      </c>
    </row>
    <row r="60" spans="1:45" ht="14.25" customHeight="1" x14ac:dyDescent="0.2">
      <c r="B60" s="1"/>
      <c r="C60" s="1"/>
      <c r="D60" s="1"/>
      <c r="E60" s="55">
        <f t="shared" ref="E60:AS60" si="56">SUM(E6:E59)</f>
        <v>210</v>
      </c>
      <c r="F60" s="55">
        <f t="shared" si="56"/>
        <v>2580</v>
      </c>
      <c r="G60" s="56">
        <f t="shared" si="56"/>
        <v>1245</v>
      </c>
      <c r="H60" s="56">
        <f t="shared" si="56"/>
        <v>810</v>
      </c>
      <c r="I60" s="56">
        <f t="shared" si="56"/>
        <v>315</v>
      </c>
      <c r="J60" s="56">
        <f t="shared" si="56"/>
        <v>210</v>
      </c>
      <c r="K60" s="56">
        <f t="shared" si="56"/>
        <v>210</v>
      </c>
      <c r="L60" s="56">
        <f t="shared" si="56"/>
        <v>105</v>
      </c>
      <c r="M60" s="56">
        <f t="shared" si="56"/>
        <v>30</v>
      </c>
      <c r="N60" s="56">
        <f t="shared" si="56"/>
        <v>15</v>
      </c>
      <c r="O60" s="57">
        <f t="shared" si="56"/>
        <v>30</v>
      </c>
      <c r="P60" s="58">
        <f t="shared" si="56"/>
        <v>180</v>
      </c>
      <c r="Q60" s="56">
        <f t="shared" si="56"/>
        <v>135</v>
      </c>
      <c r="R60" s="56">
        <f t="shared" si="56"/>
        <v>60</v>
      </c>
      <c r="S60" s="56">
        <f t="shared" si="56"/>
        <v>30</v>
      </c>
      <c r="T60" s="56">
        <f t="shared" si="56"/>
        <v>30</v>
      </c>
      <c r="U60" s="56">
        <f t="shared" si="56"/>
        <v>180</v>
      </c>
      <c r="V60" s="56">
        <f t="shared" si="56"/>
        <v>180</v>
      </c>
      <c r="W60" s="56">
        <f t="shared" si="56"/>
        <v>60</v>
      </c>
      <c r="X60" s="56">
        <f t="shared" si="56"/>
        <v>0</v>
      </c>
      <c r="Y60" s="56">
        <f t="shared" si="56"/>
        <v>30</v>
      </c>
      <c r="Z60" s="56">
        <f t="shared" si="56"/>
        <v>210</v>
      </c>
      <c r="AA60" s="56">
        <f t="shared" si="56"/>
        <v>105</v>
      </c>
      <c r="AB60" s="56">
        <f t="shared" si="56"/>
        <v>60</v>
      </c>
      <c r="AC60" s="56">
        <f t="shared" si="56"/>
        <v>45</v>
      </c>
      <c r="AD60" s="56">
        <f t="shared" si="56"/>
        <v>30</v>
      </c>
      <c r="AE60" s="56">
        <f t="shared" si="56"/>
        <v>195</v>
      </c>
      <c r="AF60" s="56">
        <f t="shared" si="56"/>
        <v>120</v>
      </c>
      <c r="AG60" s="56">
        <f t="shared" si="56"/>
        <v>90</v>
      </c>
      <c r="AH60" s="56">
        <f t="shared" si="56"/>
        <v>0</v>
      </c>
      <c r="AI60" s="56">
        <f t="shared" si="56"/>
        <v>30</v>
      </c>
      <c r="AJ60" s="56">
        <f t="shared" si="56"/>
        <v>180</v>
      </c>
      <c r="AK60" s="56">
        <f t="shared" si="56"/>
        <v>120</v>
      </c>
      <c r="AL60" s="56">
        <f t="shared" si="56"/>
        <v>0</v>
      </c>
      <c r="AM60" s="56">
        <f t="shared" si="56"/>
        <v>105</v>
      </c>
      <c r="AN60" s="56">
        <f t="shared" si="56"/>
        <v>30</v>
      </c>
      <c r="AO60" s="56">
        <f t="shared" si="56"/>
        <v>90</v>
      </c>
      <c r="AP60" s="56">
        <f t="shared" si="56"/>
        <v>45</v>
      </c>
      <c r="AQ60" s="56">
        <f t="shared" si="56"/>
        <v>15</v>
      </c>
      <c r="AR60" s="56">
        <f t="shared" si="56"/>
        <v>15</v>
      </c>
      <c r="AS60" s="56">
        <f t="shared" si="56"/>
        <v>30</v>
      </c>
    </row>
    <row r="61" spans="1:45" ht="14.25" customHeight="1" x14ac:dyDescent="0.2">
      <c r="B61" s="1"/>
      <c r="C61" s="1"/>
      <c r="D61" s="1"/>
      <c r="E61" s="1"/>
      <c r="F61" s="1"/>
      <c r="G61" s="1"/>
      <c r="H61" s="1"/>
      <c r="I61" s="1"/>
      <c r="J61" s="1"/>
      <c r="K61" s="73">
        <f>SUM(K60+L60+M60+N60)</f>
        <v>360</v>
      </c>
      <c r="L61" s="74"/>
      <c r="M61" s="74"/>
      <c r="N61" s="75"/>
      <c r="O61" s="59">
        <f>SUM(O6:O59)</f>
        <v>30</v>
      </c>
      <c r="P61" s="73">
        <f>SUM(P60+Q60+R60+S60)</f>
        <v>405</v>
      </c>
      <c r="Q61" s="74"/>
      <c r="R61" s="74"/>
      <c r="S61" s="75"/>
      <c r="T61" s="59">
        <f>SUM(T6:T59)</f>
        <v>30</v>
      </c>
      <c r="U61" s="73">
        <f>SUM(U60+V60+W60+X60)</f>
        <v>420</v>
      </c>
      <c r="V61" s="74"/>
      <c r="W61" s="74"/>
      <c r="X61" s="75"/>
      <c r="Y61" s="59">
        <f>SUM(Y6:Y59)</f>
        <v>30</v>
      </c>
      <c r="Z61" s="73">
        <f>SUM(Z60+AA60+AB60+AC60)</f>
        <v>420</v>
      </c>
      <c r="AA61" s="74"/>
      <c r="AB61" s="74"/>
      <c r="AC61" s="75"/>
      <c r="AD61" s="59">
        <f>SUM(AD6:AD59)</f>
        <v>30</v>
      </c>
      <c r="AE61" s="73">
        <f>SUM(AE60+AF60+AG60+AH60)</f>
        <v>405</v>
      </c>
      <c r="AF61" s="74"/>
      <c r="AG61" s="74"/>
      <c r="AH61" s="75"/>
      <c r="AI61" s="59">
        <f>SUM(AI6:AI59)</f>
        <v>30</v>
      </c>
      <c r="AJ61" s="73">
        <f>SUM(AJ60+AK60+AL60+AM60)</f>
        <v>405</v>
      </c>
      <c r="AK61" s="74"/>
      <c r="AL61" s="74"/>
      <c r="AM61" s="75"/>
      <c r="AN61" s="59">
        <f>SUM(AN6:AN59)</f>
        <v>30</v>
      </c>
      <c r="AO61" s="73">
        <f>SUM(AO60+AP60+AQ60+AR60)</f>
        <v>165</v>
      </c>
      <c r="AP61" s="74"/>
      <c r="AQ61" s="74"/>
      <c r="AR61" s="75"/>
      <c r="AS61" s="59">
        <f>SUM(AS6:AS59)</f>
        <v>30</v>
      </c>
    </row>
    <row r="62" spans="1:45" ht="14.25" customHeight="1" x14ac:dyDescent="0.2">
      <c r="B62" s="1"/>
      <c r="C62" s="60" t="s">
        <v>76</v>
      </c>
      <c r="D62" s="1"/>
      <c r="E62" s="1"/>
      <c r="F62" s="1">
        <f>2625-F60</f>
        <v>45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</row>
    <row r="63" spans="1:45" ht="14.25" customHeight="1" x14ac:dyDescent="0.2"/>
    <row r="64" spans="1:45" ht="14.25" customHeight="1" x14ac:dyDescent="0.2">
      <c r="B64" s="61" t="s">
        <v>77</v>
      </c>
      <c r="C64" s="70" t="s">
        <v>78</v>
      </c>
      <c r="D64" s="71"/>
      <c r="E64" s="72"/>
    </row>
    <row r="65" spans="2:5" ht="14.25" customHeight="1" x14ac:dyDescent="0.2">
      <c r="B65" s="62" t="s">
        <v>79</v>
      </c>
      <c r="C65" s="67" t="s">
        <v>80</v>
      </c>
      <c r="D65" s="68"/>
      <c r="E65" s="69"/>
    </row>
    <row r="66" spans="2:5" ht="14.25" customHeight="1" x14ac:dyDescent="0.2">
      <c r="B66" s="62" t="s">
        <v>81</v>
      </c>
      <c r="C66" s="67" t="s">
        <v>82</v>
      </c>
      <c r="D66" s="68"/>
      <c r="E66" s="69"/>
    </row>
    <row r="67" spans="2:5" ht="14.25" customHeight="1" x14ac:dyDescent="0.2">
      <c r="B67" s="62" t="s">
        <v>83</v>
      </c>
      <c r="C67" s="67" t="s">
        <v>84</v>
      </c>
      <c r="D67" s="68"/>
      <c r="E67" s="69"/>
    </row>
    <row r="68" spans="2:5" ht="14.25" customHeight="1" x14ac:dyDescent="0.2">
      <c r="B68" s="63" t="s">
        <v>85</v>
      </c>
      <c r="C68" s="64" t="s">
        <v>86</v>
      </c>
      <c r="D68" s="65"/>
      <c r="E68" s="66"/>
    </row>
    <row r="69" spans="2:5" ht="14.25" customHeight="1" x14ac:dyDescent="0.2"/>
    <row r="70" spans="2:5" ht="14.25" customHeight="1" x14ac:dyDescent="0.2">
      <c r="B70" s="1"/>
      <c r="C70" s="60" t="s">
        <v>87</v>
      </c>
      <c r="D70" s="1"/>
      <c r="E70" s="1"/>
    </row>
    <row r="71" spans="2:5" ht="14.25" customHeight="1" x14ac:dyDescent="0.2"/>
    <row r="72" spans="2:5" ht="14.25" customHeight="1" x14ac:dyDescent="0.2">
      <c r="B72" s="61" t="s">
        <v>88</v>
      </c>
      <c r="C72" s="70" t="s">
        <v>89</v>
      </c>
      <c r="D72" s="71"/>
      <c r="E72" s="72"/>
    </row>
    <row r="73" spans="2:5" ht="14.25" customHeight="1" x14ac:dyDescent="0.2">
      <c r="B73" s="62" t="s">
        <v>90</v>
      </c>
      <c r="C73" s="67" t="s">
        <v>91</v>
      </c>
      <c r="D73" s="68"/>
      <c r="E73" s="69"/>
    </row>
    <row r="74" spans="2:5" ht="14.25" customHeight="1" x14ac:dyDescent="0.2">
      <c r="B74" s="62" t="s">
        <v>92</v>
      </c>
      <c r="C74" s="67" t="s">
        <v>93</v>
      </c>
      <c r="D74" s="68"/>
      <c r="E74" s="69"/>
    </row>
    <row r="75" spans="2:5" ht="14.25" customHeight="1" x14ac:dyDescent="0.2">
      <c r="B75" s="62" t="s">
        <v>94</v>
      </c>
      <c r="C75" s="67" t="s">
        <v>95</v>
      </c>
      <c r="D75" s="68"/>
      <c r="E75" s="69"/>
    </row>
    <row r="76" spans="2:5" ht="14.25" customHeight="1" x14ac:dyDescent="0.2">
      <c r="B76" s="63" t="s">
        <v>96</v>
      </c>
      <c r="C76" s="64" t="s">
        <v>97</v>
      </c>
      <c r="D76" s="65"/>
      <c r="E76" s="66"/>
    </row>
    <row r="77" spans="2:5" ht="14.25" customHeight="1" x14ac:dyDescent="0.2"/>
    <row r="78" spans="2:5" ht="14.25" customHeight="1" x14ac:dyDescent="0.2"/>
    <row r="79" spans="2:5" ht="14.25" customHeight="1" x14ac:dyDescent="0.2"/>
    <row r="80" spans="2:5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</sheetData>
  <mergeCells count="28">
    <mergeCell ref="Z4:AD4"/>
    <mergeCell ref="AE4:AI4"/>
    <mergeCell ref="AJ4:AN4"/>
    <mergeCell ref="AO4:AS4"/>
    <mergeCell ref="B4:B5"/>
    <mergeCell ref="C4:C5"/>
    <mergeCell ref="D4:D5"/>
    <mergeCell ref="E4:J4"/>
    <mergeCell ref="K4:O4"/>
    <mergeCell ref="P4:T4"/>
    <mergeCell ref="U4:Y4"/>
    <mergeCell ref="AJ61:AM61"/>
    <mergeCell ref="AO61:AR61"/>
    <mergeCell ref="C64:E64"/>
    <mergeCell ref="C65:E65"/>
    <mergeCell ref="C66:E66"/>
    <mergeCell ref="K61:N61"/>
    <mergeCell ref="P61:S61"/>
    <mergeCell ref="U61:X61"/>
    <mergeCell ref="Z61:AC61"/>
    <mergeCell ref="AE61:AH61"/>
    <mergeCell ref="C68:E68"/>
    <mergeCell ref="C67:E67"/>
    <mergeCell ref="C76:E76"/>
    <mergeCell ref="C72:E72"/>
    <mergeCell ref="C73:E73"/>
    <mergeCell ref="C74:E74"/>
    <mergeCell ref="C75:E75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 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Krystyna Długosz</cp:lastModifiedBy>
  <dcterms:created xsi:type="dcterms:W3CDTF">2019-10-14T12:59:04Z</dcterms:created>
  <dcterms:modified xsi:type="dcterms:W3CDTF">2020-08-26T07:03:13Z</dcterms:modified>
</cp:coreProperties>
</file>