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YDAKTYKA\Dokumentacja\LiK - studia magisterskie\"/>
    </mc:Choice>
  </mc:AlternateContent>
  <xr:revisionPtr revIDLastSave="0" documentId="13_ncr:1_{83C1125D-6DDB-46D7-B772-91219A23F7A8}" xr6:coauthVersionLast="43" xr6:coauthVersionMax="43" xr10:uidLastSave="{00000000-0000-0000-0000-000000000000}"/>
  <workbookProtection lockWindows="1"/>
  <bookViews>
    <workbookView xWindow="28680" yWindow="-120" windowWidth="29040" windowHeight="15840" tabRatio="660" xr2:uid="{00000000-000D-0000-FFFF-FFFF00000000}"/>
  </bookViews>
  <sheets>
    <sheet name="Przedmioty ogólne" sheetId="1" r:id="rId1"/>
    <sheet name="Obieralność 1" sheetId="2" r:id="rId2"/>
    <sheet name="pelna matryca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D61" i="3" l="1"/>
  <c r="BC61" i="3"/>
  <c r="BB61" i="3"/>
  <c r="BA61" i="3"/>
  <c r="AZ61" i="3"/>
  <c r="AY61" i="3"/>
  <c r="BD50" i="3"/>
  <c r="BC50" i="3"/>
  <c r="BB50" i="3"/>
  <c r="BA50" i="3"/>
  <c r="AZ50" i="3"/>
  <c r="AY50" i="3"/>
  <c r="BD32" i="3"/>
  <c r="BD4" i="3" s="1"/>
  <c r="BC32" i="3"/>
  <c r="BC4" i="3" s="1"/>
  <c r="BB32" i="3"/>
  <c r="BB4" i="3" s="1"/>
  <c r="BA32" i="3"/>
  <c r="BA4" i="3" s="1"/>
  <c r="AZ32" i="3"/>
  <c r="AZ4" i="3" s="1"/>
  <c r="AY32" i="3"/>
  <c r="AY4" i="3" s="1"/>
  <c r="BF32" i="3"/>
  <c r="BG32" i="3"/>
  <c r="BH32" i="3"/>
  <c r="BI32" i="3"/>
  <c r="BJ32" i="3"/>
  <c r="BK32" i="3"/>
  <c r="BL32" i="3"/>
  <c r="BM32" i="3"/>
  <c r="BN32" i="3"/>
  <c r="BO32" i="3"/>
  <c r="BP32" i="3"/>
  <c r="BF50" i="3"/>
  <c r="BG50" i="3"/>
  <c r="BH50" i="3"/>
  <c r="BI50" i="3"/>
  <c r="BJ50" i="3"/>
  <c r="BK50" i="3"/>
  <c r="BL50" i="3"/>
  <c r="BN50" i="3"/>
  <c r="BO50" i="3"/>
  <c r="BP50" i="3"/>
  <c r="BF61" i="3"/>
  <c r="BG61" i="3"/>
  <c r="BH61" i="3"/>
  <c r="BI61" i="3"/>
  <c r="BJ61" i="3"/>
  <c r="BK61" i="3"/>
  <c r="BL61" i="3"/>
  <c r="BN61" i="3"/>
  <c r="BO61" i="3"/>
  <c r="BP61" i="3"/>
  <c r="BR6" i="3"/>
  <c r="AB61" i="2"/>
  <c r="AB50" i="2"/>
  <c r="AB32" i="2"/>
  <c r="AB4" i="2" s="1"/>
  <c r="BK4" i="3" l="1"/>
  <c r="BN4" i="3"/>
  <c r="BI4" i="3"/>
  <c r="BH4" i="3"/>
  <c r="BP4" i="3"/>
  <c r="BG4" i="3"/>
  <c r="BO4" i="3"/>
  <c r="BF4" i="3"/>
  <c r="BL4" i="3"/>
  <c r="BJ4" i="3"/>
  <c r="BE4" i="3"/>
  <c r="BM4" i="3" l="1"/>
  <c r="CH61" i="3"/>
  <c r="CG61" i="3"/>
  <c r="CF61" i="3"/>
  <c r="CD61" i="3"/>
  <c r="CC61" i="3"/>
  <c r="CB61" i="3"/>
  <c r="CA61" i="3"/>
  <c r="BZ61" i="3"/>
  <c r="BY61" i="3"/>
  <c r="BW61" i="3"/>
  <c r="BV61" i="3"/>
  <c r="BU61" i="3"/>
  <c r="BT61" i="3"/>
  <c r="BS61" i="3"/>
  <c r="AV61" i="3"/>
  <c r="AU61" i="3"/>
  <c r="AT61" i="3"/>
  <c r="AS61" i="3"/>
  <c r="AR61" i="3"/>
  <c r="AP61" i="3"/>
  <c r="AO61" i="3"/>
  <c r="AN61" i="3"/>
  <c r="AM61" i="3"/>
  <c r="AL61" i="3"/>
  <c r="AK61" i="3"/>
  <c r="AI61" i="3"/>
  <c r="AH61" i="3"/>
  <c r="AG61" i="3"/>
  <c r="AF61" i="3"/>
  <c r="AB61" i="3"/>
  <c r="AA61" i="3"/>
  <c r="Z61" i="3"/>
  <c r="Y61" i="3"/>
  <c r="W61" i="3"/>
  <c r="V61" i="3"/>
  <c r="U61" i="3"/>
  <c r="T61" i="3"/>
  <c r="S61" i="3"/>
  <c r="R61" i="3"/>
  <c r="Q61" i="3"/>
  <c r="P61" i="3"/>
  <c r="O61" i="3"/>
  <c r="M61" i="3"/>
  <c r="L61" i="3"/>
  <c r="K61" i="3"/>
  <c r="J61" i="3"/>
  <c r="I61" i="3"/>
  <c r="H61" i="3"/>
  <c r="G61" i="3"/>
  <c r="F61" i="3"/>
  <c r="CJ60" i="3"/>
  <c r="BR60" i="3"/>
  <c r="AW60" i="3"/>
  <c r="CJ59" i="3"/>
  <c r="BR59" i="3"/>
  <c r="AW59" i="3"/>
  <c r="CJ58" i="3"/>
  <c r="BR58" i="3"/>
  <c r="AW58" i="3"/>
  <c r="CJ57" i="3"/>
  <c r="BR57" i="3"/>
  <c r="AW57" i="3"/>
  <c r="CJ56" i="3"/>
  <c r="BR56" i="3"/>
  <c r="AW56" i="3"/>
  <c r="CJ55" i="3"/>
  <c r="BR55" i="3"/>
  <c r="AW55" i="3"/>
  <c r="CJ54" i="3"/>
  <c r="BR54" i="3"/>
  <c r="AW54" i="3"/>
  <c r="CJ53" i="3"/>
  <c r="BR53" i="3"/>
  <c r="AW53" i="3"/>
  <c r="CH50" i="3"/>
  <c r="CG50" i="3"/>
  <c r="CF50" i="3"/>
  <c r="CD50" i="3"/>
  <c r="CC50" i="3"/>
  <c r="CB50" i="3"/>
  <c r="CA50" i="3"/>
  <c r="BZ50" i="3"/>
  <c r="BY50" i="3"/>
  <c r="BW50" i="3"/>
  <c r="BV50" i="3"/>
  <c r="BU50" i="3"/>
  <c r="BT50" i="3"/>
  <c r="BS50" i="3"/>
  <c r="AU50" i="3"/>
  <c r="AT50" i="3"/>
  <c r="AS50" i="3"/>
  <c r="AR50" i="3"/>
  <c r="AP50" i="3"/>
  <c r="AO50" i="3"/>
  <c r="AN50" i="3"/>
  <c r="AM50" i="3"/>
  <c r="AL50" i="3"/>
  <c r="AK50" i="3"/>
  <c r="AI50" i="3"/>
  <c r="AH50" i="3"/>
  <c r="AG50" i="3"/>
  <c r="AF50" i="3"/>
  <c r="AB50" i="3"/>
  <c r="AA50" i="3"/>
  <c r="Z50" i="3"/>
  <c r="Y50" i="3"/>
  <c r="W50" i="3"/>
  <c r="V50" i="3"/>
  <c r="U50" i="3"/>
  <c r="T50" i="3"/>
  <c r="S50" i="3"/>
  <c r="R50" i="3"/>
  <c r="Q50" i="3"/>
  <c r="P50" i="3"/>
  <c r="O50" i="3"/>
  <c r="M50" i="3"/>
  <c r="L50" i="3"/>
  <c r="K50" i="3"/>
  <c r="J50" i="3"/>
  <c r="I50" i="3"/>
  <c r="H50" i="3"/>
  <c r="G50" i="3"/>
  <c r="F50" i="3"/>
  <c r="CJ49" i="3"/>
  <c r="BR49" i="3"/>
  <c r="AW49" i="3"/>
  <c r="CJ48" i="3"/>
  <c r="BR48" i="3"/>
  <c r="AW48" i="3"/>
  <c r="CJ47" i="3"/>
  <c r="BR47" i="3"/>
  <c r="AW47" i="3"/>
  <c r="CJ46" i="3"/>
  <c r="BR46" i="3"/>
  <c r="AW46" i="3"/>
  <c r="CJ45" i="3"/>
  <c r="BR45" i="3"/>
  <c r="AW45" i="3"/>
  <c r="CJ44" i="3"/>
  <c r="BR44" i="3"/>
  <c r="AW44" i="3"/>
  <c r="CJ43" i="3"/>
  <c r="BR43" i="3"/>
  <c r="AW43" i="3"/>
  <c r="CJ42" i="3"/>
  <c r="BR42" i="3"/>
  <c r="AW42" i="3"/>
  <c r="CJ41" i="3"/>
  <c r="BR41" i="3"/>
  <c r="AW41" i="3"/>
  <c r="CJ40" i="3"/>
  <c r="BR40" i="3"/>
  <c r="AW40" i="3"/>
  <c r="CJ39" i="3"/>
  <c r="BR39" i="3"/>
  <c r="AW39" i="3"/>
  <c r="CJ38" i="3"/>
  <c r="BR38" i="3"/>
  <c r="AW38" i="3"/>
  <c r="CJ37" i="3"/>
  <c r="BR37" i="3"/>
  <c r="AW37" i="3"/>
  <c r="CJ36" i="3"/>
  <c r="BR36" i="3"/>
  <c r="AW36" i="3"/>
  <c r="CJ35" i="3"/>
  <c r="BR35" i="3"/>
  <c r="AW35" i="3"/>
  <c r="CH32" i="3"/>
  <c r="CH4" i="3" s="1"/>
  <c r="CG32" i="3"/>
  <c r="CF32" i="3"/>
  <c r="CF4" i="3" s="1"/>
  <c r="CE32" i="3"/>
  <c r="CD32" i="3"/>
  <c r="CC32" i="3"/>
  <c r="CB32" i="3"/>
  <c r="CA32" i="3"/>
  <c r="BZ32" i="3"/>
  <c r="BY32" i="3"/>
  <c r="BW32" i="3"/>
  <c r="BV32" i="3"/>
  <c r="BU32" i="3"/>
  <c r="BT32" i="3"/>
  <c r="BS32" i="3"/>
  <c r="AU32" i="3"/>
  <c r="AT32" i="3"/>
  <c r="AS32" i="3"/>
  <c r="AR32" i="3"/>
  <c r="AP32" i="3"/>
  <c r="AO32" i="3"/>
  <c r="AN32" i="3"/>
  <c r="AM32" i="3"/>
  <c r="AL32" i="3"/>
  <c r="AL4" i="3" s="1"/>
  <c r="AK32" i="3"/>
  <c r="AK4" i="3" s="1"/>
  <c r="AI32" i="3"/>
  <c r="AI4" i="3" s="1"/>
  <c r="AH32" i="3"/>
  <c r="AG32" i="3"/>
  <c r="AF32" i="3"/>
  <c r="AB32" i="3"/>
  <c r="AA32" i="3"/>
  <c r="Z32" i="3"/>
  <c r="Y32" i="3"/>
  <c r="W32" i="3"/>
  <c r="V32" i="3"/>
  <c r="U32" i="3"/>
  <c r="T32" i="3"/>
  <c r="S32" i="3"/>
  <c r="R32" i="3"/>
  <c r="Q32" i="3"/>
  <c r="P32" i="3"/>
  <c r="O32" i="3"/>
  <c r="M32" i="3"/>
  <c r="L32" i="3"/>
  <c r="K32" i="3"/>
  <c r="J32" i="3"/>
  <c r="I32" i="3"/>
  <c r="H32" i="3"/>
  <c r="H4" i="3" s="1"/>
  <c r="G32" i="3"/>
  <c r="G4" i="3" s="1"/>
  <c r="F32" i="3"/>
  <c r="F4" i="3" s="1"/>
  <c r="CJ31" i="3"/>
  <c r="BR31" i="3"/>
  <c r="AW31" i="3"/>
  <c r="CJ30" i="3"/>
  <c r="BR30" i="3"/>
  <c r="AW30" i="3"/>
  <c r="CJ29" i="3"/>
  <c r="BR29" i="3"/>
  <c r="AW29" i="3"/>
  <c r="CJ28" i="3"/>
  <c r="BR28" i="3"/>
  <c r="AW28" i="3"/>
  <c r="AE28" i="3" s="1"/>
  <c r="E28" i="3" s="1"/>
  <c r="CJ27" i="3"/>
  <c r="BR27" i="3"/>
  <c r="AW27" i="3"/>
  <c r="CJ26" i="3"/>
  <c r="BR26" i="3"/>
  <c r="AW26" i="3"/>
  <c r="CJ25" i="3"/>
  <c r="BR25" i="3"/>
  <c r="AW25" i="3"/>
  <c r="CJ24" i="3"/>
  <c r="BR24" i="3"/>
  <c r="AW24" i="3"/>
  <c r="CJ23" i="3"/>
  <c r="BR23" i="3"/>
  <c r="AW23" i="3"/>
  <c r="CJ22" i="3"/>
  <c r="BR22" i="3"/>
  <c r="AW22" i="3"/>
  <c r="CJ21" i="3"/>
  <c r="BR21" i="3"/>
  <c r="AW21" i="3"/>
  <c r="CJ20" i="3"/>
  <c r="BR20" i="3"/>
  <c r="AW20" i="3"/>
  <c r="AE20" i="3" s="1"/>
  <c r="E20" i="3" s="1"/>
  <c r="CJ19" i="3"/>
  <c r="BR19" i="3"/>
  <c r="AW19" i="3"/>
  <c r="CJ18" i="3"/>
  <c r="BR18" i="3"/>
  <c r="AW18" i="3"/>
  <c r="CJ17" i="3"/>
  <c r="BR17" i="3"/>
  <c r="AW17" i="3"/>
  <c r="CJ16" i="3"/>
  <c r="BR16" i="3"/>
  <c r="AW16" i="3"/>
  <c r="CJ15" i="3"/>
  <c r="BR15" i="3"/>
  <c r="AW15" i="3"/>
  <c r="CJ14" i="3"/>
  <c r="BR14" i="3"/>
  <c r="AW14" i="3"/>
  <c r="CJ13" i="3"/>
  <c r="BR13" i="3"/>
  <c r="AW13" i="3"/>
  <c r="CJ12" i="3"/>
  <c r="BR12" i="3"/>
  <c r="AW12" i="3"/>
  <c r="AE12" i="3" s="1"/>
  <c r="E12" i="3" s="1"/>
  <c r="CJ11" i="3"/>
  <c r="BR11" i="3"/>
  <c r="AW11" i="3"/>
  <c r="CJ10" i="3"/>
  <c r="BR10" i="3"/>
  <c r="AW10" i="3"/>
  <c r="CJ9" i="3"/>
  <c r="BR9" i="3"/>
  <c r="AW9" i="3"/>
  <c r="CJ8" i="3"/>
  <c r="BR8" i="3"/>
  <c r="AW8" i="3"/>
  <c r="CJ7" i="3"/>
  <c r="BR7" i="3"/>
  <c r="AW7" i="3"/>
  <c r="CJ6" i="3"/>
  <c r="AW6" i="3"/>
  <c r="BH61" i="2"/>
  <c r="BH4" i="2" s="1"/>
  <c r="BG61" i="2"/>
  <c r="BF61" i="2"/>
  <c r="BD61" i="2"/>
  <c r="BC61" i="2"/>
  <c r="BB61" i="2"/>
  <c r="BA61" i="2"/>
  <c r="AZ61" i="2"/>
  <c r="AY61" i="2"/>
  <c r="AW61" i="2"/>
  <c r="AV61" i="2"/>
  <c r="AU61" i="2"/>
  <c r="AT61" i="2"/>
  <c r="AS61" i="2"/>
  <c r="AP61" i="2"/>
  <c r="AO61" i="2"/>
  <c r="AN61" i="2"/>
  <c r="AL61" i="2"/>
  <c r="AK61" i="2"/>
  <c r="AJ61" i="2"/>
  <c r="AI61" i="2"/>
  <c r="AH61" i="2"/>
  <c r="AG61" i="2"/>
  <c r="AF61" i="2"/>
  <c r="AD61" i="2"/>
  <c r="AD4" i="2" s="1"/>
  <c r="AC61" i="2"/>
  <c r="AA61" i="2"/>
  <c r="Z61" i="2"/>
  <c r="Y61" i="2"/>
  <c r="U61" i="2"/>
  <c r="T61" i="2"/>
  <c r="S61" i="2"/>
  <c r="R61" i="2"/>
  <c r="P61" i="2"/>
  <c r="O61" i="2"/>
  <c r="N61" i="2"/>
  <c r="M61" i="2"/>
  <c r="L61" i="2"/>
  <c r="K61" i="2"/>
  <c r="I61" i="2"/>
  <c r="H61" i="2"/>
  <c r="G61" i="2"/>
  <c r="F61" i="2"/>
  <c r="BJ60" i="2"/>
  <c r="AR60" i="2"/>
  <c r="W60" i="2"/>
  <c r="BJ59" i="2"/>
  <c r="AR59" i="2"/>
  <c r="W59" i="2"/>
  <c r="BJ58" i="2"/>
  <c r="AR58" i="2"/>
  <c r="E58" i="2" s="1"/>
  <c r="W58" i="2"/>
  <c r="BJ57" i="2"/>
  <c r="AR57" i="2"/>
  <c r="W57" i="2"/>
  <c r="BJ56" i="2"/>
  <c r="AR56" i="2"/>
  <c r="W56" i="2"/>
  <c r="BJ55" i="2"/>
  <c r="AR55" i="2"/>
  <c r="E55" i="2" s="1"/>
  <c r="W55" i="2"/>
  <c r="BJ54" i="2"/>
  <c r="AR54" i="2"/>
  <c r="W54" i="2"/>
  <c r="BJ53" i="2"/>
  <c r="AR53" i="2"/>
  <c r="E53" i="2" s="1"/>
  <c r="W53" i="2"/>
  <c r="BH50" i="2"/>
  <c r="BG50" i="2"/>
  <c r="BF50" i="2"/>
  <c r="BD50" i="2"/>
  <c r="BD4" i="2" s="1"/>
  <c r="BC50" i="2"/>
  <c r="BB50" i="2"/>
  <c r="BA50" i="2"/>
  <c r="BA4" i="2" s="1"/>
  <c r="AZ50" i="2"/>
  <c r="AY50" i="2"/>
  <c r="AW50" i="2"/>
  <c r="AV50" i="2"/>
  <c r="AU50" i="2"/>
  <c r="AT50" i="2"/>
  <c r="AS50" i="2"/>
  <c r="AP50" i="2"/>
  <c r="AO50" i="2"/>
  <c r="AN50" i="2"/>
  <c r="AL50" i="2"/>
  <c r="AK50" i="2"/>
  <c r="AJ50" i="2"/>
  <c r="AI50" i="2"/>
  <c r="AH50" i="2"/>
  <c r="AH4" i="2" s="1"/>
  <c r="AG50" i="2"/>
  <c r="AF50" i="2"/>
  <c r="AF4" i="2" s="1"/>
  <c r="AD50" i="2"/>
  <c r="AC50" i="2"/>
  <c r="AA50" i="2"/>
  <c r="Z50" i="2"/>
  <c r="Y50" i="2"/>
  <c r="U50" i="2"/>
  <c r="T50" i="2"/>
  <c r="T4" i="2" s="1"/>
  <c r="S50" i="2"/>
  <c r="S4" i="2" s="1"/>
  <c r="R50" i="2"/>
  <c r="P50" i="2"/>
  <c r="O50" i="2"/>
  <c r="N50" i="2"/>
  <c r="M50" i="2"/>
  <c r="L50" i="2"/>
  <c r="K50" i="2"/>
  <c r="I50" i="2"/>
  <c r="H50" i="2"/>
  <c r="G50" i="2"/>
  <c r="F50" i="2"/>
  <c r="BJ49" i="2"/>
  <c r="AR49" i="2"/>
  <c r="W49" i="2"/>
  <c r="BJ48" i="2"/>
  <c r="AR48" i="2"/>
  <c r="E48" i="2" s="1"/>
  <c r="W48" i="2"/>
  <c r="BJ47" i="2"/>
  <c r="AR47" i="2"/>
  <c r="W47" i="2"/>
  <c r="BJ46" i="2"/>
  <c r="AR46" i="2"/>
  <c r="W46" i="2"/>
  <c r="BJ45" i="2"/>
  <c r="AR45" i="2"/>
  <c r="W45" i="2"/>
  <c r="BJ44" i="2"/>
  <c r="AR44" i="2"/>
  <c r="E44" i="2" s="1"/>
  <c r="W44" i="2"/>
  <c r="BJ43" i="2"/>
  <c r="AR43" i="2"/>
  <c r="E43" i="2" s="1"/>
  <c r="W43" i="2"/>
  <c r="BJ42" i="2"/>
  <c r="AR42" i="2"/>
  <c r="W42" i="2"/>
  <c r="BJ41" i="2"/>
  <c r="AR41" i="2"/>
  <c r="W41" i="2"/>
  <c r="BJ40" i="2"/>
  <c r="AR40" i="2"/>
  <c r="E40" i="2" s="1"/>
  <c r="W40" i="2"/>
  <c r="BJ39" i="2"/>
  <c r="AR39" i="2"/>
  <c r="E39" i="2" s="1"/>
  <c r="W39" i="2"/>
  <c r="BJ38" i="2"/>
  <c r="AR38" i="2"/>
  <c r="W38" i="2"/>
  <c r="BJ37" i="2"/>
  <c r="AR37" i="2"/>
  <c r="W37" i="2"/>
  <c r="BJ36" i="2"/>
  <c r="AR36" i="2"/>
  <c r="E36" i="2" s="1"/>
  <c r="W36" i="2"/>
  <c r="BJ35" i="2"/>
  <c r="AR35" i="2"/>
  <c r="E35" i="2" s="1"/>
  <c r="W35" i="2"/>
  <c r="BH32" i="2"/>
  <c r="BG32" i="2"/>
  <c r="BF32" i="2"/>
  <c r="BE32" i="2"/>
  <c r="BD32" i="2"/>
  <c r="BC32" i="2"/>
  <c r="BC4" i="2" s="1"/>
  <c r="BB32" i="2"/>
  <c r="BA32" i="2"/>
  <c r="AZ32" i="2"/>
  <c r="AY32" i="2"/>
  <c r="AY4" i="2" s="1"/>
  <c r="AW32" i="2"/>
  <c r="AV32" i="2"/>
  <c r="AU32" i="2"/>
  <c r="AU4" i="2" s="1"/>
  <c r="AT32" i="2"/>
  <c r="AT4" i="2" s="1"/>
  <c r="AS32" i="2"/>
  <c r="AS4" i="2" s="1"/>
  <c r="AP32" i="2"/>
  <c r="AP4" i="2" s="1"/>
  <c r="AO32" i="2"/>
  <c r="AN32" i="2"/>
  <c r="AM32" i="2"/>
  <c r="AL32" i="2"/>
  <c r="AK32" i="2"/>
  <c r="AJ32" i="2"/>
  <c r="AI32" i="2"/>
  <c r="AH32" i="2"/>
  <c r="AG32" i="2"/>
  <c r="AF32" i="2"/>
  <c r="AD32" i="2"/>
  <c r="AC32" i="2"/>
  <c r="AA32" i="2"/>
  <c r="Z32" i="2"/>
  <c r="Y32" i="2"/>
  <c r="U32" i="2"/>
  <c r="T32" i="2"/>
  <c r="S32" i="2"/>
  <c r="R32" i="2"/>
  <c r="R4" i="2" s="1"/>
  <c r="P32" i="2"/>
  <c r="P4" i="2" s="1"/>
  <c r="O32" i="2"/>
  <c r="O4" i="2" s="1"/>
  <c r="N32" i="2"/>
  <c r="N4" i="2" s="1"/>
  <c r="M32" i="2"/>
  <c r="L32" i="2"/>
  <c r="L4" i="2" s="1"/>
  <c r="K32" i="2"/>
  <c r="I32" i="2"/>
  <c r="H32" i="2"/>
  <c r="G32" i="2"/>
  <c r="F32" i="2"/>
  <c r="BJ31" i="2"/>
  <c r="AR31" i="2"/>
  <c r="E31" i="2" s="1"/>
  <c r="W31" i="2"/>
  <c r="BJ30" i="2"/>
  <c r="AR30" i="2"/>
  <c r="W30" i="2"/>
  <c r="BJ29" i="2"/>
  <c r="AR29" i="2"/>
  <c r="W29" i="2"/>
  <c r="BJ28" i="2"/>
  <c r="AR28" i="2"/>
  <c r="W28" i="2"/>
  <c r="BJ27" i="2"/>
  <c r="AR27" i="2"/>
  <c r="W27" i="2"/>
  <c r="BJ26" i="2"/>
  <c r="AR26" i="2"/>
  <c r="W26" i="2"/>
  <c r="BJ25" i="2"/>
  <c r="AR25" i="2"/>
  <c r="W25" i="2"/>
  <c r="BJ24" i="2"/>
  <c r="AR24" i="2"/>
  <c r="E24" i="2" s="1"/>
  <c r="W24" i="2"/>
  <c r="BJ23" i="2"/>
  <c r="AR23" i="2"/>
  <c r="E23" i="2" s="1"/>
  <c r="W23" i="2"/>
  <c r="BJ22" i="2"/>
  <c r="AR22" i="2"/>
  <c r="W22" i="2"/>
  <c r="BJ21" i="2"/>
  <c r="AR21" i="2"/>
  <c r="W21" i="2"/>
  <c r="BJ20" i="2"/>
  <c r="AR20" i="2"/>
  <c r="W20" i="2"/>
  <c r="BJ19" i="2"/>
  <c r="AR19" i="2"/>
  <c r="W19" i="2"/>
  <c r="BJ18" i="2"/>
  <c r="AR18" i="2"/>
  <c r="W18" i="2"/>
  <c r="BJ17" i="2"/>
  <c r="AR17" i="2"/>
  <c r="W17" i="2"/>
  <c r="BJ16" i="2"/>
  <c r="AR16" i="2"/>
  <c r="E16" i="2" s="1"/>
  <c r="W16" i="2"/>
  <c r="BJ15" i="2"/>
  <c r="AR15" i="2"/>
  <c r="E15" i="2" s="1"/>
  <c r="W15" i="2"/>
  <c r="BJ14" i="2"/>
  <c r="AR14" i="2"/>
  <c r="W14" i="2"/>
  <c r="BJ13" i="2"/>
  <c r="AR13" i="2"/>
  <c r="W13" i="2"/>
  <c r="BJ12" i="2"/>
  <c r="AR12" i="2"/>
  <c r="W12" i="2"/>
  <c r="BJ11" i="2"/>
  <c r="AR11" i="2"/>
  <c r="W11" i="2"/>
  <c r="BJ10" i="2"/>
  <c r="AR10" i="2"/>
  <c r="W10" i="2"/>
  <c r="BJ9" i="2"/>
  <c r="AR9" i="2"/>
  <c r="W9" i="2"/>
  <c r="BJ8" i="2"/>
  <c r="AR8" i="2"/>
  <c r="W8" i="2"/>
  <c r="BJ7" i="2"/>
  <c r="AR7" i="2"/>
  <c r="E7" i="2" s="1"/>
  <c r="W7" i="2"/>
  <c r="BJ6" i="2"/>
  <c r="AR6" i="2"/>
  <c r="W6" i="2"/>
  <c r="AO4" i="2"/>
  <c r="AJ4" i="2"/>
  <c r="AI4" i="2"/>
  <c r="AG4" i="2"/>
  <c r="Y4" i="2"/>
  <c r="G4" i="2"/>
  <c r="AB61" i="1"/>
  <c r="AB4" i="1" s="1"/>
  <c r="AA61" i="1"/>
  <c r="Z61" i="1"/>
  <c r="Y61" i="1"/>
  <c r="W61" i="1"/>
  <c r="V61" i="1"/>
  <c r="U61" i="1"/>
  <c r="T61" i="1"/>
  <c r="T4" i="1" s="1"/>
  <c r="S61" i="1"/>
  <c r="R61" i="1"/>
  <c r="Q61" i="1"/>
  <c r="P61" i="1"/>
  <c r="O61" i="1"/>
  <c r="M61" i="1"/>
  <c r="M4" i="1" s="1"/>
  <c r="L61" i="1"/>
  <c r="K61" i="1"/>
  <c r="J61" i="1"/>
  <c r="I61" i="1"/>
  <c r="H61" i="1"/>
  <c r="G61" i="1"/>
  <c r="F61" i="1"/>
  <c r="E60" i="1"/>
  <c r="E59" i="1"/>
  <c r="E58" i="1"/>
  <c r="E57" i="1"/>
  <c r="E56" i="1"/>
  <c r="E55" i="1"/>
  <c r="E54" i="1"/>
  <c r="E53" i="1"/>
  <c r="AB50" i="1"/>
  <c r="AA50" i="1"/>
  <c r="AA4" i="1" s="1"/>
  <c r="Z50" i="1"/>
  <c r="Z4" i="1" s="1"/>
  <c r="Y50" i="1"/>
  <c r="W50" i="1"/>
  <c r="V50" i="1"/>
  <c r="U50" i="1"/>
  <c r="T50" i="1"/>
  <c r="S50" i="1"/>
  <c r="R50" i="1"/>
  <c r="Q50" i="1"/>
  <c r="P50" i="1"/>
  <c r="O50" i="1"/>
  <c r="M50" i="1"/>
  <c r="L50" i="1"/>
  <c r="K50" i="1"/>
  <c r="J50" i="1"/>
  <c r="I50" i="1"/>
  <c r="H50" i="1"/>
  <c r="G50" i="1"/>
  <c r="F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AB32" i="1"/>
  <c r="AA32" i="1"/>
  <c r="Z32" i="1"/>
  <c r="Y32" i="1"/>
  <c r="Y4" i="1" s="1"/>
  <c r="AC4" i="1" s="1"/>
  <c r="W32" i="1"/>
  <c r="V32" i="1"/>
  <c r="U32" i="1"/>
  <c r="U4" i="1" s="1"/>
  <c r="T32" i="1"/>
  <c r="S32" i="1"/>
  <c r="S4" i="1" s="1"/>
  <c r="R32" i="1"/>
  <c r="R4" i="1" s="1"/>
  <c r="Q32" i="1"/>
  <c r="P32" i="1"/>
  <c r="P4" i="1" s="1"/>
  <c r="O32" i="1"/>
  <c r="M32" i="1"/>
  <c r="L32" i="1"/>
  <c r="K32" i="1"/>
  <c r="K4" i="1" s="1"/>
  <c r="J32" i="1"/>
  <c r="J4" i="1" s="1"/>
  <c r="I32" i="1"/>
  <c r="I4" i="1" s="1"/>
  <c r="H32" i="1"/>
  <c r="G32" i="1"/>
  <c r="F32" i="1"/>
  <c r="F4" i="1" s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V4" i="1"/>
  <c r="Q4" i="1"/>
  <c r="O4" i="1"/>
  <c r="H4" i="1"/>
  <c r="G4" i="1"/>
  <c r="L4" i="1" l="1"/>
  <c r="N4" i="1" s="1"/>
  <c r="W4" i="1"/>
  <c r="X4" i="1" s="1"/>
  <c r="AE57" i="3"/>
  <c r="E57" i="3" s="1"/>
  <c r="AE11" i="3"/>
  <c r="E11" i="3" s="1"/>
  <c r="AE19" i="3"/>
  <c r="E19" i="3" s="1"/>
  <c r="AE13" i="3"/>
  <c r="E13" i="3" s="1"/>
  <c r="AE21" i="3"/>
  <c r="E21" i="3" s="1"/>
  <c r="AE29" i="3"/>
  <c r="E29" i="3" s="1"/>
  <c r="CA4" i="3"/>
  <c r="AE38" i="3"/>
  <c r="E38" i="3" s="1"/>
  <c r="AE46" i="3"/>
  <c r="E46" i="3" s="1"/>
  <c r="AE9" i="3"/>
  <c r="E9" i="3" s="1"/>
  <c r="AE17" i="3"/>
  <c r="E17" i="3" s="1"/>
  <c r="AE25" i="3"/>
  <c r="E25" i="3" s="1"/>
  <c r="AE54" i="3"/>
  <c r="E54" i="3" s="1"/>
  <c r="BW4" i="3"/>
  <c r="BY4" i="3"/>
  <c r="M4" i="3"/>
  <c r="O4" i="3"/>
  <c r="AS4" i="3"/>
  <c r="AE37" i="3"/>
  <c r="E37" i="3" s="1"/>
  <c r="AE45" i="3"/>
  <c r="E45" i="3" s="1"/>
  <c r="AT4" i="3"/>
  <c r="I4" i="3"/>
  <c r="BS4" i="3"/>
  <c r="J4" i="3"/>
  <c r="Y4" i="3"/>
  <c r="AE59" i="3"/>
  <c r="E59" i="3" s="1"/>
  <c r="AM4" i="3"/>
  <c r="CB4" i="3"/>
  <c r="AN4" i="3"/>
  <c r="AE42" i="3"/>
  <c r="E42" i="3" s="1"/>
  <c r="AE8" i="3"/>
  <c r="E8" i="3" s="1"/>
  <c r="AE24" i="3"/>
  <c r="E24" i="3" s="1"/>
  <c r="AE53" i="3"/>
  <c r="E53" i="3" s="1"/>
  <c r="AE16" i="3"/>
  <c r="E16" i="3" s="1"/>
  <c r="AE60" i="3"/>
  <c r="E60" i="3" s="1"/>
  <c r="AW61" i="3"/>
  <c r="AE10" i="3"/>
  <c r="E10" i="3" s="1"/>
  <c r="AE18" i="3"/>
  <c r="E18" i="3" s="1"/>
  <c r="AE26" i="3"/>
  <c r="E26" i="3" s="1"/>
  <c r="AE39" i="3"/>
  <c r="E39" i="3" s="1"/>
  <c r="AE47" i="3"/>
  <c r="E47" i="3" s="1"/>
  <c r="AE27" i="3"/>
  <c r="E27" i="3" s="1"/>
  <c r="P4" i="3"/>
  <c r="AE40" i="3"/>
  <c r="E40" i="3" s="1"/>
  <c r="AE48" i="3"/>
  <c r="E48" i="3" s="1"/>
  <c r="AE41" i="3"/>
  <c r="E41" i="3" s="1"/>
  <c r="AE49" i="3"/>
  <c r="E49" i="3" s="1"/>
  <c r="AE55" i="3"/>
  <c r="E55" i="3" s="1"/>
  <c r="BQ4" i="3"/>
  <c r="AE56" i="3"/>
  <c r="E56" i="3" s="1"/>
  <c r="AE6" i="3"/>
  <c r="E6" i="3" s="1"/>
  <c r="AE14" i="3"/>
  <c r="E14" i="3" s="1"/>
  <c r="AE22" i="3"/>
  <c r="E22" i="3" s="1"/>
  <c r="AE30" i="3"/>
  <c r="E30" i="3" s="1"/>
  <c r="Z4" i="3"/>
  <c r="AE35" i="3"/>
  <c r="E35" i="3" s="1"/>
  <c r="AE43" i="3"/>
  <c r="E43" i="3" s="1"/>
  <c r="AA4" i="3"/>
  <c r="BV4" i="3"/>
  <c r="AE7" i="3"/>
  <c r="E7" i="3" s="1"/>
  <c r="AE15" i="3"/>
  <c r="E15" i="3" s="1"/>
  <c r="AE23" i="3"/>
  <c r="E23" i="3" s="1"/>
  <c r="AE31" i="3"/>
  <c r="E31" i="3" s="1"/>
  <c r="AE36" i="3"/>
  <c r="E36" i="3" s="1"/>
  <c r="AE44" i="3"/>
  <c r="E44" i="3" s="1"/>
  <c r="AG4" i="3"/>
  <c r="AR4" i="3"/>
  <c r="AE58" i="3"/>
  <c r="E58" i="3" s="1"/>
  <c r="CG4" i="3"/>
  <c r="CI4" i="3" s="1"/>
  <c r="AH4" i="3"/>
  <c r="V4" i="3"/>
  <c r="U4" i="3"/>
  <c r="T4" i="3"/>
  <c r="E9" i="2"/>
  <c r="E17" i="2"/>
  <c r="E25" i="2"/>
  <c r="E37" i="2"/>
  <c r="E45" i="2"/>
  <c r="E59" i="2"/>
  <c r="E47" i="2"/>
  <c r="E10" i="2"/>
  <c r="E60" i="2"/>
  <c r="E20" i="2"/>
  <c r="E18" i="2"/>
  <c r="E21" i="2"/>
  <c r="E6" i="2"/>
  <c r="E14" i="2"/>
  <c r="E22" i="2"/>
  <c r="E30" i="2"/>
  <c r="E42" i="2"/>
  <c r="E26" i="2"/>
  <c r="E41" i="2"/>
  <c r="E27" i="2"/>
  <c r="E13" i="2"/>
  <c r="F4" i="2"/>
  <c r="J4" i="2" s="1"/>
  <c r="U4" i="2"/>
  <c r="V4" i="2" s="1"/>
  <c r="E56" i="2"/>
  <c r="E28" i="2"/>
  <c r="E49" i="2"/>
  <c r="E46" i="2"/>
  <c r="E29" i="2"/>
  <c r="E54" i="2"/>
  <c r="E8" i="2"/>
  <c r="E38" i="2"/>
  <c r="E19" i="2"/>
  <c r="E57" i="2"/>
  <c r="E11" i="2"/>
  <c r="E12" i="2"/>
  <c r="M4" i="2"/>
  <c r="AA4" i="2"/>
  <c r="BF4" i="2"/>
  <c r="AZ4" i="2"/>
  <c r="BE4" i="2" s="1"/>
  <c r="BG4" i="2"/>
  <c r="AV4" i="2"/>
  <c r="AX4" i="2" s="1"/>
  <c r="W61" i="2"/>
  <c r="AW4" i="2"/>
  <c r="Z4" i="2"/>
  <c r="AK4" i="2"/>
  <c r="AC4" i="2"/>
  <c r="AL4" i="2"/>
  <c r="AM4" i="2" s="1"/>
  <c r="H4" i="2"/>
  <c r="I4" i="2"/>
  <c r="AN4" i="2"/>
  <c r="AQ4" i="2" s="1"/>
  <c r="BB4" i="2"/>
  <c r="K4" i="2"/>
  <c r="AB4" i="3"/>
  <c r="BT4" i="3"/>
  <c r="K4" i="3"/>
  <c r="AO4" i="3"/>
  <c r="BU4" i="3"/>
  <c r="L4" i="3"/>
  <c r="R4" i="3"/>
  <c r="CC4" i="3"/>
  <c r="BZ4" i="3"/>
  <c r="AP4" i="3"/>
  <c r="AF4" i="3"/>
  <c r="S4" i="3"/>
  <c r="CD4" i="3"/>
  <c r="Q4" i="3"/>
  <c r="AU4" i="3"/>
  <c r="W4" i="3"/>
  <c r="CE4" i="3" l="1"/>
  <c r="AV4" i="3"/>
  <c r="BX4" i="3"/>
  <c r="N4" i="3"/>
  <c r="AJ4" i="3"/>
  <c r="AC4" i="3"/>
  <c r="X4" i="3"/>
  <c r="AQ4" i="3"/>
  <c r="AE4" i="2"/>
  <c r="Q4" i="2"/>
  <c r="BI4" i="2"/>
</calcChain>
</file>

<file path=xl/sharedStrings.xml><?xml version="1.0" encoding="utf-8"?>
<sst xmlns="http://schemas.openxmlformats.org/spreadsheetml/2006/main" count="1837" uniqueCount="193">
  <si>
    <t>Przedmioty ogólne</t>
  </si>
  <si>
    <t>Moduły kształcenia/przedmioty</t>
  </si>
  <si>
    <t>Semestr I</t>
  </si>
  <si>
    <t>Semestr II</t>
  </si>
  <si>
    <t>Semestr III</t>
  </si>
  <si>
    <t>Język Obcy</t>
  </si>
  <si>
    <t>Matematyka stosowana i metody matematyczne</t>
  </si>
  <si>
    <t>Programowanie systemów pokładowych</t>
  </si>
  <si>
    <t>CAD</t>
  </si>
  <si>
    <t>Astronomia układu słonecznego</t>
  </si>
  <si>
    <t>Wpływ lotnictwa na środowisko</t>
  </si>
  <si>
    <t>Paliwa gazowe, ciekłe i stałe</t>
  </si>
  <si>
    <t>Trening Umiejętności Managerskich</t>
  </si>
  <si>
    <t>Języki programowania</t>
  </si>
  <si>
    <t>Statystyka matematyczna</t>
  </si>
  <si>
    <t>Automatyka</t>
  </si>
  <si>
    <t>Systemy automatyzacji sterowania SP i SK</t>
  </si>
  <si>
    <t>Podstawowe badania kosmosu</t>
  </si>
  <si>
    <t>Badania w lotnictwie</t>
  </si>
  <si>
    <t>Zarz ądzanie Projektami</t>
  </si>
  <si>
    <t>Autoprezentacja</t>
  </si>
  <si>
    <t>Materiały kompozytowe</t>
  </si>
  <si>
    <t>Badania nieniszczące</t>
  </si>
  <si>
    <t>Charakterystyki 2go stopnia efektów… 7PRK. Dzu z 2018r poz.2218</t>
  </si>
  <si>
    <t>Efekty kształcenia dla kierunku (K)</t>
  </si>
  <si>
    <r>
      <rPr>
        <sz val="11"/>
        <rFont val="Arial CE"/>
        <family val="2"/>
        <charset val="238"/>
      </rPr>
      <t xml:space="preserve">Kierunkowy efekt kształcenia - </t>
    </r>
    <r>
      <rPr>
        <b/>
        <sz val="11"/>
        <rFont val="Arial CE"/>
        <family val="2"/>
        <charset val="238"/>
      </rPr>
      <t>WIEDZA</t>
    </r>
  </si>
  <si>
    <t>+</t>
  </si>
  <si>
    <t>P7S_WG, P7S_WK</t>
  </si>
  <si>
    <t>K2A_W01</t>
  </si>
  <si>
    <t>ma poszerzoną wiedzę, niezbędną dla zrozumienia przedmiotów profilowych oraz wiedzę specjalistyczną o budowie, metodach konstruowania, wytwarzania, eksploatacji, zarządzania ruchem lotniczym, systemami bezpieczeństwa, wpływie na gospodarkę, społeczeństwo oraz środowisko w zakresu lotnictwa i kosmonautyki dla wybranych specjalności:
1. Inżynieria Lotnicza
2. Inżynieria Kosmiczna
3. Lotnictwo Cywilne
4. Inżynieria Wirtualna w Aeronautyce</t>
  </si>
  <si>
    <t>P7S_WG</t>
  </si>
  <si>
    <t>K2A_W02</t>
  </si>
  <si>
    <t>ma wiedzę w zakresie matematyki, obejmującą algebrę, analizę, teorię równań różniczkowych, niezbędną do numerycznego rozwiązywania zagadnień brzegowych, zagadnień odwrotnych, optymalizacji, analiz statystycznych</t>
  </si>
  <si>
    <t>K2A_W03</t>
  </si>
  <si>
    <t xml:space="preserve">ma szczegółową wiedzę związaną z wybranymi zagadnieniami z zakresu budowy załogowych i bezzałogowych statków powietrznych, w zakresie wyposażenia pokładowego, systemów sterowania, systemów  łączności i rejestracji, systemów podtrzymywania życia, automatyzacji poszczególnych systemów </t>
  </si>
  <si>
    <t>K2A_W04</t>
  </si>
  <si>
    <t xml:space="preserve">ma szczegółową wiedzę związaną z wybranymi zagadnieniami z zakresu budowy załogowych i bezzałogowych statków kosmicznych, w zakresie wyposażenia pokładowego, systemów sterowania, systemów  łączności i rejestracji, systemów podtrzymywania życia, systemów nawigacji satelitarnej, teletetekcji, rozpoznawania obrazów, automatyzacji poszczególnych systemów </t>
  </si>
  <si>
    <t>K2A_W05</t>
  </si>
  <si>
    <r>
      <rPr>
        <sz val="10"/>
        <color rgb="FF000000"/>
        <rFont val="Calibri"/>
        <family val="2"/>
        <charset val="238"/>
      </rPr>
      <t>ma uporządkowaną, podbudowaną teoretycznie wiedzę w zakresie grafiki inżynierskiej i konstrukcji maszyn: rysunek techniczny, rzutowanie obiektów, podstawowe zasady grafiki inżynierskiej, zastosowanie graficznych programów komputerowych CAD (</t>
    </r>
    <r>
      <rPr>
        <i/>
        <sz val="10"/>
        <color rgb="FF000000"/>
        <rFont val="Calibri"/>
        <family val="2"/>
        <charset val="238"/>
      </rPr>
      <t>Computer Aided Design</t>
    </r>
    <r>
      <rPr>
        <sz val="10"/>
        <color rgb="FF000000"/>
        <rFont val="Calibri"/>
        <family val="2"/>
        <charset val="238"/>
      </rPr>
      <t>) w konstrukcji maszyn</t>
    </r>
  </si>
  <si>
    <t>K2A_W06</t>
  </si>
  <si>
    <t>K2A_W07</t>
  </si>
  <si>
    <t>ma podstawową wiedzę w zakresie budowy wszechświata, w szczególności gwiazd i układu słonecznego, zjawisk w nich występujących, rozpoznawania najważniejszych obiektów w sferze, ważniejszych zagadnień i problemów w technice satelitarnej, a także możliwości badań kosmicznych, zasady działania podstawowych typów rejestratorów promieniowania elektromagnetycznego</t>
  </si>
  <si>
    <t>K2A_W08</t>
  </si>
  <si>
    <t>ma uporządkowaną, podbudowaną teoretycznie wiedzę ogólną obejmującą kluczowe zagadnienia z zakresu wpływu lotnictwa na środowisko naturlane, emisię związków toksycznych napędów lotniczych, emisię akustyczną obiektów latających</t>
  </si>
  <si>
    <t>K2A_W09</t>
  </si>
  <si>
    <t>Ma szczegółówą wiedzę w zakresie chemii, procesów spalania, stechiometrii, procesów wydzielania ciepła, zamiany ciepła na ciąg dla paliw stosowanych w lotnictwie i kosmonautyce</t>
  </si>
  <si>
    <t>K2A_W10</t>
  </si>
  <si>
    <t>Ma szczegółową wiedzę w zakresie jezyków programowania stosowanych w programowaniu aplikacji inżynierskich, baz danych, systemów pokładowych, aplikacji sieciowych</t>
  </si>
  <si>
    <t>K2A_W11</t>
  </si>
  <si>
    <t>ma podstawową wiedzę o układach automatyki, mikrosterownikach, algorytmach sterowania, automatach i robotach przemysłowych, elektronicznych systemach nawigacji stosowanych w maszynach oraz systemach komunikacji przewodowej i bezprzewodowej w lokalnych sieciach komputowych używanych w lotnictwie i kosmonautyce</t>
  </si>
  <si>
    <t>K2A_W12</t>
  </si>
  <si>
    <t>ma poszerzoną wiedzę w zakresie w zakresie wytrzymałości materiałów, w tym teorii sprężystości i plastyczności, hipotez wytężeniowych, metod obliczania belek, membran, wałów, połączeń i innych elementów konstrukcyjnych, a także metod badania wytrzymałości materiałów oraz stanu odkształcenia i naprężenia w konstrukcjach</t>
  </si>
  <si>
    <t>K2A_W13</t>
  </si>
  <si>
    <t>K2A_W14</t>
  </si>
  <si>
    <t>ma poszerzoną wiedzę o materiałach metalowych, niemetalowych i kompozytowych stosowanych w budowie maszyn, a w szczególności o ich strukturze, właściwościach, sposobach wytwarzania, obróbki cieplnej i cieplno-chemicznej oraz wpływie obróbki plastycznej na ich wytrzymałość</t>
  </si>
  <si>
    <t>K2A_W15</t>
  </si>
  <si>
    <t>ma uporządkowaną, podbudowaną teoretycznie wiedzę ogólną obejmującą kluczowe zagadnienia z zakresu termodynamiki, dynamiki gazów i mechaniki płynów dla przepływów wysokich prędkości  technicznej tj. teorii przemian termodynamicznych, przepływu ciepła, maszyn cieplnych i chłodzących</t>
  </si>
  <si>
    <t>K2A_W16</t>
  </si>
  <si>
    <t>ma szczegółową wiedzę związaną z wybranymi zagadnieniami z zakresu możliwości i ograniczeń człowieka w lotnictwie i kosmonautyce</t>
  </si>
  <si>
    <t>K2A_W17</t>
  </si>
  <si>
    <t>ma uporządkowaną, podbudowaną teoretycznie wiedzę specjalistyczną z zakresu wyposażenia pokładowego: a także pokładowych i naziemnych systemów komunikacji elektronicznej, sytemów teledetekcji, systemów obserwacji, systemów nawigacji satelitarnej</t>
  </si>
  <si>
    <t>K2A_W18</t>
  </si>
  <si>
    <t>Ma uporządkowaną i teoretycznie podbudowanąwiedzę o zastosowaniu, reologii, właściwościach materiałów pędnych i smarów stosowanych w lotnictwie i kosmonautyce</t>
  </si>
  <si>
    <t>K2A_W19</t>
  </si>
  <si>
    <t>ma szczegółową wiedzę związaną z wybranymi zagadnieniami z zakresu naziemnej obsługi statków powietrznych i układów napędowych z uwzględnieniem aspektów logistycznych</t>
  </si>
  <si>
    <t>K2A_W20</t>
  </si>
  <si>
    <t>ma podstawową wiedzę z zakresu diagnostyki technicznej środków transportu oraz metod i sposobów rozwiązywania zagadnień oceny ich stanu technicznego i prognozowania, zna: warunki diagnozowania obiektów technicznych, istotę diagnostyki technicznej w zastosowaniu do środków transportu lotniczego, zadania i cele diagnostyki technicznej</t>
  </si>
  <si>
    <t>K2A_W21</t>
  </si>
  <si>
    <t>ma podstawową wiedzę o cyklu życia urządzeń, obiektów i systemów technicznych, a także sposobach ich technicznego opisu</t>
  </si>
  <si>
    <t>K2A_W22</t>
  </si>
  <si>
    <t>ma uporządkowaną, podbudowaną teoretycznie wiedzę ogólną obejmującą kluczowe zagadnienia z zakresu bezpieczeństwa lotu i oceny ryzyka zagrożeń</t>
  </si>
  <si>
    <t>K2A_W23</t>
  </si>
  <si>
    <t>ma szczegółówą i uporządkowaną wiedzę w zakresie wykorzytsania lotniczych obiektów technicznych w zakresie przewozu osób, towarów, towarów niebezpiecznych, a także w zakresie zarządzania operacjami lotniczymi oraz lotniskami</t>
  </si>
  <si>
    <t>P7S_WK</t>
  </si>
  <si>
    <t>K2A_W24</t>
  </si>
  <si>
    <t>ma podstawową wiedzę niezbędną do rozumienia społecznych, ekonomicznych, prawnych i innych pozatechnicznych uwarunkowań działalności inżynierskiej</t>
  </si>
  <si>
    <t>K2A_W25</t>
  </si>
  <si>
    <t>ma podstawową wiedzę w zakresie prawa, a szczególności prawa dotyczącego lotnictwa cywilnego, prawa autorskiego i o ochronie własności przemysłowej oraz jego o wpływie systemu na rozwój techniki, potrafi korzystać z zasobów informacji patentowej</t>
  </si>
  <si>
    <t>K2A_W26</t>
  </si>
  <si>
    <t>zna ogólne zasady tworzenia i rozwoju form indywidualnej przedsiębiorczości, również przy uwzględnieniu zarządzaniem czasem, a także umiejętności prawidłowej autoprezentacji, wykorzystującej wiedzę z zakresu dziedzin nauki i dyscyplin naukowych, właściwych dla lotnictwa i kosmonautyki</t>
  </si>
  <si>
    <t>Efekty kształcenia - WIEDZA -podsumowanie</t>
  </si>
  <si>
    <r>
      <rPr>
        <sz val="11"/>
        <rFont val="Arial CE"/>
        <family val="2"/>
        <charset val="238"/>
      </rPr>
      <t xml:space="preserve">Kierunkowy efekt kształcenia - </t>
    </r>
    <r>
      <rPr>
        <b/>
        <sz val="11"/>
        <rFont val="Arial CE"/>
        <family val="2"/>
        <charset val="238"/>
      </rPr>
      <t>UMIEJĘTNOŚCI</t>
    </r>
  </si>
  <si>
    <t>P7S_UW</t>
  </si>
  <si>
    <t>K2A_U01</t>
  </si>
  <si>
    <t>umie posługiwać się językami: natywnym i międzynarodowym w stopniu umożliwiającym rozumienie tekstów technicznych oraz pisanie z użyciem słowników opisów technicznych maszyn w dziedzinie lotnictwa i kosmonautyki (znajomość terminologii technicznej)</t>
  </si>
  <si>
    <t>P7S_UK</t>
  </si>
  <si>
    <t>K2A_U02</t>
  </si>
  <si>
    <t>potrafi porozumiewać się przy użyciu różnych technik w środowisku zawodowym i innych środowiskach korzystając z formalnego zapisu konstrukcji, rysunku technicznego, pojęć i definicji zakresu studiowanego kierunku studiów</t>
  </si>
  <si>
    <t>P7S_UW, P7S_UU</t>
  </si>
  <si>
    <t>K2A_U03</t>
  </si>
  <si>
    <t>ma umiejętność samokształcenia się z użyciem nowoczesnych narzędzi dydaktycznych, takich jak zdalne wykłady, internetowe strony i bazy danych, programy dydaktyczne, książki elektroniczne</t>
  </si>
  <si>
    <t>K2A_U04</t>
  </si>
  <si>
    <t>potrafi pozyskiwać informacje z literatury, Internetu, baz danych i innych źródeł. Potrafi integrować uzyskane informacje interpretować i wyciągać z nich wnioski oraz tworzyć i uzasadniać opinie</t>
  </si>
  <si>
    <t>K2A_U05</t>
  </si>
  <si>
    <t>potrafi korzystać ze wzorów i tabel, obliczeń technicznych i ekonomicznych za pomocą arkusza kalkulacyjnego narzędzi programistyczncyh własnego autorstwa, oprogramowania specjalistycznego</t>
  </si>
  <si>
    <t>K2A_U06</t>
  </si>
  <si>
    <t>potrafi narysować schemat i złożony element maszynowy zgodnie z zasadami rysunku technicznego, potrafi utworzyć schemat układu, dobrać elementy i wykonać podstawowe obliczenia układu elektrycznego i elektronicznego zespołów maszyn lub urządzeń lotniczych i kosmicznych</t>
  </si>
  <si>
    <t>P7S_UW, P7S_UK</t>
  </si>
  <si>
    <t>K2A_U07</t>
  </si>
  <si>
    <t>umie posłużyć się w komunikacji werbalnej jednym dodatkowym językiem obcym na poziomie języka codziennego, potrafi w tym języku opisać zagadnienia z zakresu studiowanego kierunku studiów, potrafi przygotować dokumentację techniczną opisowo-rysunkową zadania inżynierskiego, transportowego i/lub logistycznego</t>
  </si>
  <si>
    <t>P7S_UK, P7S_UW</t>
  </si>
  <si>
    <t>K2A_U08</t>
  </si>
  <si>
    <t>potrafi przygotować i przedstawić krótką prezentację werbalną i multimedialną poświęconą wynikom zadania inżynierskiego</t>
  </si>
  <si>
    <t>K2A_U09</t>
  </si>
  <si>
    <t>potrafi analizować obiekty i rozwiązania techniczne, potrafi wyszukiwać w katalogach i na stronach producentów gotowe komponenty maszyn i urządzeń, w tym środków i urządzeń transportowych i magazynowych, ocenić ich przydatność do wykorzystania we własnych projektach technicznych i organizacyjnych</t>
  </si>
  <si>
    <t>K2A_U10</t>
  </si>
  <si>
    <t>potrafi przeprowadzić szczegółowe obliczenia techniczne w zakresie mechaniki płynów, termodynamiki i spalania , takie jak np. bilanse cieplne i masowe, obliczać przebiegi termodynamiczne w maszynach cieplnoprzepływowych w szczególności silników przepływowych i rakietowych</t>
  </si>
  <si>
    <t>P7S_UW, P7S_KR</t>
  </si>
  <si>
    <t>K2A_U12</t>
  </si>
  <si>
    <t>potrafi opracować instrukcję bezpieczeństwa dla urządzenia pokładowego, maszyny lub technicznego obiektu latającego w określonych warunkach środowiskowych</t>
  </si>
  <si>
    <t>K2A_U13</t>
  </si>
  <si>
    <t>potrafi stosować podstawowe normy techniczne dotyczące unifikacji i bezpieczeństwa oraz recyklingu</t>
  </si>
  <si>
    <t>K2A_U14</t>
  </si>
  <si>
    <t>potrafi ocenić koszty materiałowe, środowiskowe i nakłady pracy na wykonanie modułów lotniczych i urządzeń pokładowych</t>
  </si>
  <si>
    <t>P7S_UW, P7S_UO</t>
  </si>
  <si>
    <t>K2A_U15</t>
  </si>
  <si>
    <t>potrafi zorganizować i merytorycznie pokierować procesem projektowania i eksploatacji urządzenia pokładowego, maszyny lub technicznego obiektu latającego z grupy objętej wybraną specjalnością</t>
  </si>
  <si>
    <t>K2A_U17</t>
  </si>
  <si>
    <t>potrafi ocenić przydatność i wykorzystać narzędzia zintegrowane z pakietami do modelowania przestrzennego, i zinterpretować poprawnie ich wyniki</t>
  </si>
  <si>
    <t>Efekty kształcenia - UMIEJĘTNOŚCI -podsumowanie</t>
  </si>
  <si>
    <r>
      <rPr>
        <sz val="11"/>
        <rFont val="Arial CE"/>
        <family val="2"/>
        <charset val="238"/>
      </rPr>
      <t xml:space="preserve">Kierunkowy efekt kształcenia - </t>
    </r>
    <r>
      <rPr>
        <b/>
        <sz val="11"/>
        <rFont val="Arial CE"/>
        <family val="2"/>
        <charset val="238"/>
      </rPr>
      <t>KOMPETENCJE SPOŁECZNE</t>
    </r>
  </si>
  <si>
    <t>P7S_UU</t>
  </si>
  <si>
    <t>K2A_K01</t>
  </si>
  <si>
    <t>rozumie potrzebę uczenia się przez całe życie; potrafi inspirować i organizować proces uczenia się innych osób</t>
  </si>
  <si>
    <t>P7S_KK</t>
  </si>
  <si>
    <t>K2A_K02</t>
  </si>
  <si>
    <t>Jest gotów do krytycznej oceny posiadanej wiedzy i odbieranych treści, uznawania znaczenia wiedzy w rozwiązywaniu problemów poznawczych i praktycznych oraz zasięgania opinii ekspertów w przypadku trudności z samodzielnym rozwiązywaniem problemu</t>
  </si>
  <si>
    <t>P7S_KR</t>
  </si>
  <si>
    <t>K2A_K03</t>
  </si>
  <si>
    <t>ma świadomość ważności i rozumie pozatechniczne aspekty i skutki działalności inżynierskiej, w tym jej wpływu na środowisko, i związanej z tym odpowiedzialności za podejmowane decyzje</t>
  </si>
  <si>
    <t>P7S_UO</t>
  </si>
  <si>
    <t>K2A_K04</t>
  </si>
  <si>
    <t>potrafi współdziałać i pracować w grupie, przyjmując w niej różne role</t>
  </si>
  <si>
    <t>K2A_K05</t>
  </si>
  <si>
    <t>potrafi odpowiednio określić priorytety służące realizacji określonego przez siebie lub innych zadania</t>
  </si>
  <si>
    <t>K2A_K06</t>
  </si>
  <si>
    <t>prawidłowo identyfikuje i rozstrzyga dylematy związane z wykonywaniem zawodu</t>
  </si>
  <si>
    <t>P7S_KO</t>
  </si>
  <si>
    <t>K2A_K07</t>
  </si>
  <si>
    <t>potrafi myśleć i działać w sposób przedsiębiorczy</t>
  </si>
  <si>
    <t>K2A_K08</t>
  </si>
  <si>
    <t>ma świadomość roli społecznej absolwenta uczelni technicznej, a zwłaszcza rozumie potrzebę formułowania i przekazywania społeczeństwu, w szczególności poprzez środki masowego przekazu, informacji i opinii dotyczących osiągnięć techniki i innych aspektów działalności inżynierskiej; podejmuje starania, aby przekazać takie informacje i opinie w sposób powszechnie zrozumiały</t>
  </si>
  <si>
    <t>Efekty kształcenia - KOMPETENCJE SPOŁECZNE -podsumowanie</t>
  </si>
  <si>
    <t>Inżynieria Lotnicza</t>
  </si>
  <si>
    <t>Inżynieria Kosmiczna</t>
  </si>
  <si>
    <t>Lotnictwo Cywilne</t>
  </si>
  <si>
    <t>Termomechanika płynów rzeczywistych i reagujących</t>
  </si>
  <si>
    <t>Aerodynamika i mechanika lotu wysokich prędkości</t>
  </si>
  <si>
    <t>Wytrzymałość konstrukcji lotniczych</t>
  </si>
  <si>
    <t>Metody numeryczne w mechanice płynów</t>
  </si>
  <si>
    <t>Systemy pokładowe w lotnictwie</t>
  </si>
  <si>
    <t>Sterowanie układów napędowych</t>
  </si>
  <si>
    <t>Systemy podtrzymywania życia</t>
  </si>
  <si>
    <t>Programowanie w analizie danych</t>
  </si>
  <si>
    <t>Język obcy (specjalistyczny)</t>
  </si>
  <si>
    <t>Praca przejściowa</t>
  </si>
  <si>
    <t>Systemy łączności i rejestracji</t>
  </si>
  <si>
    <t>Materiały pędne i smary</t>
  </si>
  <si>
    <t>Certyfikacja wyrobów lotniczych</t>
  </si>
  <si>
    <t>Seminarium dyplomowe</t>
  </si>
  <si>
    <t>Przesyłanie i analiza obrazów</t>
  </si>
  <si>
    <t>Bazy danych</t>
  </si>
  <si>
    <t>Metody analizy przeplywow rzeczywistych i reagujacych</t>
  </si>
  <si>
    <t>Cyfrowe systemy satelitarne w zastosowaniach telekomunikacyjnych</t>
  </si>
  <si>
    <t>Teledetekcja satelitarna</t>
  </si>
  <si>
    <t>Systemy nawigacji satelitarnej</t>
  </si>
  <si>
    <t>Robotyczne systemy obserwacyjne</t>
  </si>
  <si>
    <t>Planowanie misji kosmicznych</t>
  </si>
  <si>
    <t xml:space="preserve">Przewozy CARGO </t>
  </si>
  <si>
    <t>Planowanie przewozów CAT</t>
  </si>
  <si>
    <t>Lotnicza działalność gospodarcza - koncesje i zezwolenia</t>
  </si>
  <si>
    <t>Radary, łączność i dozorowanie</t>
  </si>
  <si>
    <t>Systemy użytkowania BSP</t>
  </si>
  <si>
    <t>Zasady kształtowania siatek połączeń lotniczych</t>
  </si>
  <si>
    <t>Krajowy Program Bezpieczeństwa w Lotnictwie Cywilnym</t>
  </si>
  <si>
    <t>Zarządzenie ruchem lotniczym</t>
  </si>
  <si>
    <t>Charakterystyka współczesnego rynku lotniczego</t>
  </si>
  <si>
    <t>Efektywność i rozwój portów lotniczych</t>
  </si>
  <si>
    <t>Zarządzenie personelem lotniczym</t>
  </si>
  <si>
    <t>kierunkowe</t>
  </si>
  <si>
    <t>łącznie</t>
  </si>
  <si>
    <t>Ma uporządkowaną, podbudowaną teoretycznie wiedzę w zakresie metod numerycznych, analizy ruchu statków powietrznych i kosmicznych,  numerycznej dynamiki gazów, numerycznych obliczeń wytrzymałościowych, obliczeń flatteru i innych zjawisk, z wykorzystaniem specjalistycznego oprogramowania lub narzędzi stworzonych samodzielnie</t>
  </si>
  <si>
    <r>
      <t xml:space="preserve">MATRYCA EFEKTÓW KSZTAŁCENIA
</t>
    </r>
    <r>
      <rPr>
        <b/>
        <sz val="12"/>
        <rFont val="Arial CE"/>
        <family val="2"/>
        <charset val="238"/>
      </rPr>
      <t xml:space="preserve">DLA KIERUNKU STUDIÓW - </t>
    </r>
    <r>
      <rPr>
        <b/>
        <sz val="14"/>
        <rFont val="Arial CE"/>
        <family val="2"/>
        <charset val="238"/>
      </rPr>
      <t xml:space="preserve">LOTNICTWO I KOSMONAUTYKA
</t>
    </r>
    <r>
      <rPr>
        <b/>
        <sz val="12"/>
        <rFont val="Arial CE"/>
        <family val="2"/>
        <charset val="238"/>
      </rPr>
      <t xml:space="preserve">STUDIA </t>
    </r>
    <r>
      <rPr>
        <b/>
        <sz val="12"/>
        <color rgb="FFFF0000"/>
        <rFont val="Arial CE"/>
        <family val="2"/>
        <charset val="238"/>
      </rPr>
      <t>DRUGIEGO STOPNIA</t>
    </r>
    <r>
      <rPr>
        <b/>
        <sz val="12"/>
        <rFont val="Arial CE"/>
        <family val="2"/>
        <charset val="238"/>
      </rPr>
      <t xml:space="preserve"> — PROFIL OGÓLNOAKADEMICKI
STUDIA </t>
    </r>
    <r>
      <rPr>
        <b/>
        <sz val="12"/>
        <color rgb="FFFF0000"/>
        <rFont val="Arial CE"/>
        <family val="2"/>
        <charset val="238"/>
      </rPr>
      <t xml:space="preserve">STACJONARNE // NIESTACJONARNE
</t>
    </r>
    <r>
      <rPr>
        <b/>
        <sz val="12"/>
        <rFont val="Arial CE"/>
        <family val="2"/>
        <charset val="238"/>
      </rPr>
      <t>PRZEDMIOTY WSPÓLNE DLA KIERUNKU</t>
    </r>
  </si>
  <si>
    <r>
      <t xml:space="preserve">MATRYCA EFEKTÓW KSZTAŁCENIA
</t>
    </r>
    <r>
      <rPr>
        <b/>
        <sz val="12"/>
        <rFont val="Arial CE"/>
        <family val="2"/>
        <charset val="238"/>
      </rPr>
      <t xml:space="preserve">DLA KIERUNKU STUDIÓW - </t>
    </r>
    <r>
      <rPr>
        <b/>
        <sz val="14"/>
        <rFont val="Arial CE"/>
        <family val="2"/>
        <charset val="238"/>
      </rPr>
      <t xml:space="preserve">LOTNICTWO I KOSMONAUTYKA
</t>
    </r>
    <r>
      <rPr>
        <b/>
        <sz val="12"/>
        <rFont val="Arial CE"/>
        <family val="2"/>
        <charset val="238"/>
      </rPr>
      <t xml:space="preserve">STUDIA </t>
    </r>
    <r>
      <rPr>
        <b/>
        <sz val="12"/>
        <color rgb="FFFF0000"/>
        <rFont val="Arial CE"/>
        <family val="2"/>
        <charset val="238"/>
      </rPr>
      <t>DRUGIEGO STOPNIA</t>
    </r>
    <r>
      <rPr>
        <b/>
        <sz val="12"/>
        <rFont val="Arial CE"/>
        <family val="2"/>
        <charset val="238"/>
      </rPr>
      <t xml:space="preserve"> — PROFIL OGÓLNOAKADEMICKI
STUDIA </t>
    </r>
    <r>
      <rPr>
        <b/>
        <sz val="12"/>
        <color rgb="FFFF0000"/>
        <rFont val="Arial CE"/>
        <family val="2"/>
        <charset val="238"/>
      </rPr>
      <t xml:space="preserve">STACJONARNE // NIESTACJONARNE
</t>
    </r>
    <r>
      <rPr>
        <b/>
        <sz val="12"/>
        <rFont val="Arial CE"/>
        <family val="2"/>
        <charset val="238"/>
      </rPr>
      <t>PEŁNA MATRYCA</t>
    </r>
  </si>
  <si>
    <r>
      <t xml:space="preserve">MATRYCA EFEKTÓW KSZTAŁCENIA
</t>
    </r>
    <r>
      <rPr>
        <b/>
        <sz val="12"/>
        <rFont val="Arial CE"/>
        <family val="2"/>
        <charset val="238"/>
      </rPr>
      <t xml:space="preserve">DLA KIERUNKU STUDIÓW - </t>
    </r>
    <r>
      <rPr>
        <b/>
        <sz val="14"/>
        <rFont val="Arial CE"/>
        <family val="2"/>
        <charset val="238"/>
      </rPr>
      <t xml:space="preserve">LOTNICTWO I KOSMONAUTYKA
</t>
    </r>
    <r>
      <rPr>
        <b/>
        <sz val="12"/>
        <rFont val="Arial CE"/>
        <family val="2"/>
        <charset val="238"/>
      </rPr>
      <t xml:space="preserve">STUDIA </t>
    </r>
    <r>
      <rPr>
        <b/>
        <sz val="12"/>
        <color rgb="FFFF0000"/>
        <rFont val="Arial CE"/>
        <family val="2"/>
        <charset val="238"/>
      </rPr>
      <t>DRUGIEGO STOPNIA</t>
    </r>
    <r>
      <rPr>
        <b/>
        <sz val="12"/>
        <rFont val="Arial CE"/>
        <family val="2"/>
        <charset val="238"/>
      </rPr>
      <t xml:space="preserve"> — PROFIL OGÓLNOAKADEMICKI
STUDIA </t>
    </r>
    <r>
      <rPr>
        <b/>
        <sz val="12"/>
        <color rgb="FFFF0000"/>
        <rFont val="Arial CE"/>
        <family val="2"/>
        <charset val="238"/>
      </rPr>
      <t xml:space="preserve">STACJONARNE // NIESTACJONARNE
</t>
    </r>
    <r>
      <rPr>
        <b/>
        <sz val="12"/>
        <rFont val="Arial CE"/>
        <family val="2"/>
        <charset val="238"/>
      </rPr>
      <t>PRZEDMIOTY OBIERALNE (SPECJALNOŚCIOWE)</t>
    </r>
  </si>
  <si>
    <t>Podstawy Spalania</t>
  </si>
  <si>
    <t>Podstawy spalania</t>
  </si>
  <si>
    <t>ma uporządkowaną i teoretycznie podbudowaną wiedzę o metodach komputerowego wsparcia wytwarzania oraz ich zastosowania w przemyśle</t>
  </si>
  <si>
    <t>Podstawy CFD</t>
  </si>
  <si>
    <t>Astronomia współczesna</t>
  </si>
  <si>
    <t>Środowisko kosmiczne i jego zagrożenia</t>
  </si>
  <si>
    <t>Dynamika satelitów i sond kosmicznych</t>
  </si>
  <si>
    <t>Prowadzenie krajowych i zagranicznych projektów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</si>
</sst>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38"/>
    </font>
    <font>
      <sz val="11"/>
      <name val="Arial CE"/>
      <family val="2"/>
      <charset val="238"/>
    </font>
    <font>
      <b/>
      <sz val="12"/>
      <name val="Arial CE"/>
      <family val="2"/>
      <charset val="238"/>
    </font>
    <font>
      <b/>
      <sz val="16"/>
      <color rgb="FF000080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color rgb="FFFF0000"/>
      <name val="Arial CE"/>
      <family val="2"/>
      <charset val="238"/>
    </font>
    <font>
      <sz val="9"/>
      <name val="Arial CE"/>
      <family val="2"/>
      <charset val="238"/>
    </font>
    <font>
      <i/>
      <sz val="10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1"/>
      <color rgb="FF006100"/>
      <name val="Calibri"/>
      <family val="2"/>
      <charset val="238"/>
    </font>
    <font>
      <sz val="10"/>
      <name val="Arial CE"/>
      <family val="2"/>
      <charset val="238"/>
    </font>
    <font>
      <sz val="10"/>
      <color rgb="FF000000"/>
      <name val="Calibri"/>
      <family val="2"/>
      <charset val="238"/>
    </font>
    <font>
      <i/>
      <sz val="10"/>
      <color rgb="FF000000"/>
      <name val="Calibri"/>
      <family val="2"/>
      <charset val="238"/>
    </font>
    <font>
      <sz val="11"/>
      <color rgb="FF3F3F76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0061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  <bgColor rgb="FFFFC7CE"/>
      </patternFill>
    </fill>
    <fill>
      <patternFill patternType="solid">
        <fgColor rgb="FFCCFFCC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CCCCFF"/>
        <bgColor rgb="FFC0C0C0"/>
      </patternFill>
    </fill>
    <fill>
      <patternFill patternType="solid">
        <fgColor rgb="FFC0C0C0"/>
        <bgColor rgb="FFCCCCFF"/>
      </patternFill>
    </fill>
    <fill>
      <patternFill patternType="solid">
        <fgColor rgb="FFCCFFFF"/>
        <bgColor rgb="FFCCFFFF"/>
      </patternFill>
    </fill>
    <fill>
      <patternFill patternType="solid">
        <fgColor rgb="FFFFC000"/>
        <bgColor rgb="FFFF9900"/>
      </patternFill>
    </fill>
    <fill>
      <patternFill patternType="solid">
        <fgColor rgb="FFC6EFCE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7" fillId="2" borderId="1" applyProtection="0"/>
    <xf numFmtId="0" fontId="19" fillId="9" borderId="0" applyNumberFormat="0" applyBorder="0" applyAlignment="0" applyProtection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0" fillId="0" borderId="2" xfId="0" applyBorder="1"/>
    <xf numFmtId="0" fontId="2" fillId="0" borderId="2" xfId="0" applyFont="1" applyBorder="1"/>
    <xf numFmtId="0" fontId="0" fillId="0" borderId="2" xfId="0" applyFont="1" applyBorder="1" applyAlignment="1">
      <alignment horizontal="center"/>
    </xf>
    <xf numFmtId="49" fontId="6" fillId="0" borderId="2" xfId="0" applyNumberFormat="1" applyFont="1" applyBorder="1" applyAlignment="1">
      <alignment horizontal="left" vertical="center" textRotation="90" wrapText="1"/>
    </xf>
    <xf numFmtId="0" fontId="6" fillId="0" borderId="2" xfId="0" applyFont="1" applyBorder="1" applyAlignment="1">
      <alignment horizontal="left" vertical="center" textRotation="90" wrapText="1"/>
    </xf>
    <xf numFmtId="0" fontId="0" fillId="3" borderId="2" xfId="0" applyFill="1" applyBorder="1" applyAlignment="1">
      <alignment horizontal="center" textRotation="90" wrapText="1"/>
    </xf>
    <xf numFmtId="0" fontId="7" fillId="4" borderId="2" xfId="0" applyFont="1" applyFill="1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10" fillId="3" borderId="2" xfId="0" applyFont="1" applyFill="1" applyBorder="1" applyAlignment="1">
      <alignment horizontal="center"/>
    </xf>
    <xf numFmtId="0" fontId="10" fillId="4" borderId="2" xfId="0" applyFont="1" applyFill="1" applyBorder="1" applyAlignment="1" applyProtection="1">
      <alignment horizontal="center"/>
      <protection locked="0"/>
    </xf>
    <xf numFmtId="0" fontId="10" fillId="3" borderId="2" xfId="0" applyFont="1" applyFill="1" applyBorder="1" applyAlignment="1" applyProtection="1">
      <alignment horizontal="center"/>
      <protection locked="0"/>
    </xf>
    <xf numFmtId="49" fontId="9" fillId="5" borderId="2" xfId="0" applyNumberFormat="1" applyFont="1" applyFill="1" applyBorder="1" applyAlignment="1">
      <alignment horizontal="center"/>
    </xf>
    <xf numFmtId="0" fontId="0" fillId="6" borderId="2" xfId="0" applyFill="1" applyBorder="1" applyAlignment="1" applyProtection="1">
      <alignment horizontal="center"/>
      <protection locked="0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 applyProtection="1">
      <alignment vertical="center" wrapText="1"/>
    </xf>
    <xf numFmtId="49" fontId="14" fillId="5" borderId="2" xfId="0" applyNumberFormat="1" applyFont="1" applyFill="1" applyBorder="1" applyAlignment="1" applyProtection="1">
      <alignment horizontal="center" vertical="center" wrapText="1"/>
      <protection hidden="1"/>
    </xf>
    <xf numFmtId="49" fontId="0" fillId="0" borderId="2" xfId="0" applyNumberFormat="1" applyFont="1" applyBorder="1" applyAlignment="1" applyProtection="1">
      <alignment horizontal="center" vertical="center"/>
      <protection locked="0"/>
    </xf>
    <xf numFmtId="49" fontId="0" fillId="3" borderId="2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49" fontId="15" fillId="0" borderId="2" xfId="0" applyNumberFormat="1" applyFont="1" applyBorder="1" applyAlignment="1">
      <alignment wrapText="1"/>
    </xf>
    <xf numFmtId="0" fontId="15" fillId="0" borderId="0" xfId="0" applyFont="1" applyAlignment="1">
      <alignment wrapText="1"/>
    </xf>
    <xf numFmtId="0" fontId="15" fillId="0" borderId="2" xfId="0" applyFont="1" applyBorder="1" applyAlignment="1">
      <alignment wrapText="1"/>
    </xf>
    <xf numFmtId="0" fontId="0" fillId="0" borderId="0" xfId="0" applyFont="1" applyAlignment="1">
      <alignment wrapText="1"/>
    </xf>
    <xf numFmtId="0" fontId="9" fillId="7" borderId="2" xfId="0" applyFont="1" applyFill="1" applyBorder="1" applyAlignment="1" applyProtection="1">
      <alignment horizontal="center"/>
      <protection hidden="1"/>
    </xf>
    <xf numFmtId="0" fontId="0" fillId="7" borderId="2" xfId="0" applyFont="1" applyFill="1" applyBorder="1" applyAlignment="1" applyProtection="1">
      <alignment horizontal="right"/>
      <protection hidden="1"/>
    </xf>
    <xf numFmtId="0" fontId="1" fillId="7" borderId="2" xfId="0" applyFont="1" applyFill="1" applyBorder="1" applyAlignment="1" applyProtection="1">
      <alignment horizontal="center" vertical="center"/>
      <protection hidden="1"/>
    </xf>
    <xf numFmtId="0" fontId="0" fillId="6" borderId="2" xfId="0" applyFill="1" applyBorder="1"/>
    <xf numFmtId="0" fontId="0" fillId="3" borderId="2" xfId="0" applyFill="1" applyBorder="1"/>
    <xf numFmtId="0" fontId="0" fillId="6" borderId="2" xfId="0" applyFill="1" applyBorder="1" applyProtection="1">
      <protection locked="0"/>
    </xf>
    <xf numFmtId="0" fontId="0" fillId="4" borderId="2" xfId="0" applyFill="1" applyBorder="1"/>
    <xf numFmtId="0" fontId="9" fillId="7" borderId="2" xfId="0" applyFont="1" applyFill="1" applyBorder="1" applyAlignment="1">
      <alignment horizontal="center"/>
    </xf>
    <xf numFmtId="0" fontId="0" fillId="7" borderId="2" xfId="0" applyFont="1" applyFill="1" applyBorder="1" applyAlignment="1">
      <alignment horizontal="right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 vertical="center"/>
      <protection hidden="1"/>
    </xf>
    <xf numFmtId="0" fontId="0" fillId="5" borderId="2" xfId="0" applyFill="1" applyBorder="1"/>
    <xf numFmtId="49" fontId="9" fillId="5" borderId="2" xfId="0" applyNumberFormat="1" applyFont="1" applyFill="1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14" fillId="5" borderId="2" xfId="0" applyFont="1" applyFill="1" applyBorder="1" applyAlignment="1" applyProtection="1">
      <alignment horizontal="center" vertical="center" wrapText="1"/>
      <protection hidden="1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" borderId="1" xfId="1" applyAlignment="1" applyProtection="1"/>
    <xf numFmtId="0" fontId="6" fillId="0" borderId="2" xfId="0" applyFont="1" applyBorder="1"/>
    <xf numFmtId="0" fontId="17" fillId="2" borderId="1" xfId="1" applyAlignment="1" applyProtection="1">
      <alignment horizontal="center"/>
    </xf>
    <xf numFmtId="0" fontId="1" fillId="8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textRotation="90" wrapText="1"/>
    </xf>
    <xf numFmtId="0" fontId="17" fillId="2" borderId="1" xfId="1" applyAlignment="1" applyProtection="1">
      <alignment horizontal="center" textRotation="90" wrapText="1"/>
    </xf>
    <xf numFmtId="0" fontId="0" fillId="4" borderId="2" xfId="0" applyFill="1" applyBorder="1" applyAlignment="1">
      <alignment horizontal="center" textRotation="90" wrapText="1"/>
    </xf>
    <xf numFmtId="0" fontId="18" fillId="3" borderId="2" xfId="0" applyFont="1" applyFill="1" applyBorder="1" applyAlignment="1">
      <alignment horizontal="center" textRotation="90" wrapText="1"/>
    </xf>
    <xf numFmtId="0" fontId="6" fillId="0" borderId="2" xfId="0" applyFont="1" applyBorder="1" applyAlignment="1" applyProtection="1">
      <alignment vertical="center" textRotation="90" wrapText="1"/>
      <protection locked="0"/>
    </xf>
    <xf numFmtId="0" fontId="0" fillId="8" borderId="2" xfId="0" applyFill="1" applyBorder="1" applyAlignment="1">
      <alignment horizontal="center" textRotation="90" wrapText="1"/>
    </xf>
    <xf numFmtId="0" fontId="10" fillId="8" borderId="2" xfId="0" applyFont="1" applyFill="1" applyBorder="1" applyAlignment="1" applyProtection="1">
      <alignment horizontal="center"/>
      <protection locked="0"/>
    </xf>
    <xf numFmtId="0" fontId="9" fillId="5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0" fillId="8" borderId="2" xfId="0" applyNumberFormat="1" applyFill="1" applyBorder="1" applyAlignment="1">
      <alignment horizontal="center" vertical="center"/>
    </xf>
    <xf numFmtId="0" fontId="14" fillId="5" borderId="2" xfId="0" applyFont="1" applyFill="1" applyBorder="1" applyAlignment="1" applyProtection="1">
      <alignment horizontal="center" vertical="center"/>
      <protection hidden="1"/>
    </xf>
    <xf numFmtId="0" fontId="17" fillId="2" borderId="1" xfId="1" applyAlignment="1" applyProtection="1">
      <alignment horizontal="center" vertical="center"/>
      <protection hidden="1"/>
    </xf>
    <xf numFmtId="0" fontId="1" fillId="8" borderId="2" xfId="0" applyFont="1" applyFill="1" applyBorder="1" applyAlignment="1" applyProtection="1">
      <alignment horizontal="center" vertical="center"/>
      <protection hidden="1"/>
    </xf>
    <xf numFmtId="0" fontId="0" fillId="8" borderId="2" xfId="0" applyFill="1" applyBorder="1"/>
    <xf numFmtId="0" fontId="0" fillId="8" borderId="2" xfId="0" applyFill="1" applyBorder="1" applyAlignment="1">
      <alignment horizontal="center" vertical="center"/>
    </xf>
    <xf numFmtId="0" fontId="14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19" fillId="9" borderId="2" xfId="2" applyBorder="1" applyAlignment="1">
      <alignment horizontal="left" vertical="center" textRotation="90" wrapText="1"/>
    </xf>
    <xf numFmtId="0" fontId="0" fillId="0" borderId="2" xfId="0" applyFont="1" applyBorder="1" applyAlignment="1">
      <alignment horizontal="center"/>
    </xf>
    <xf numFmtId="0" fontId="0" fillId="0" borderId="0" xfId="0" applyBorder="1"/>
    <xf numFmtId="0" fontId="3" fillId="0" borderId="2" xfId="0" applyFont="1" applyBorder="1" applyAlignment="1" applyProtection="1">
      <alignment horizontal="left" vertical="top" wrapText="1"/>
      <protection hidden="1"/>
    </xf>
    <xf numFmtId="0" fontId="1" fillId="0" borderId="2" xfId="0" applyFont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7" borderId="2" xfId="0" applyFont="1" applyFill="1" applyBorder="1" applyAlignment="1" applyProtection="1">
      <alignment horizontal="right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>
      <alignment horizontal="right"/>
    </xf>
    <xf numFmtId="0" fontId="0" fillId="0" borderId="2" xfId="0" applyBorder="1" applyAlignment="1" applyProtection="1">
      <alignment horizontal="center"/>
      <protection hidden="1"/>
    </xf>
    <xf numFmtId="0" fontId="6" fillId="0" borderId="2" xfId="0" applyFont="1" applyBorder="1" applyAlignment="1">
      <alignment horizont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3">
    <cellStyle name="Dobry" xfId="2" builtinId="26"/>
    <cellStyle name="Normalny" xfId="0" builtinId="0"/>
    <cellStyle name="Tekst objaśnienia" xfId="1" builtinId="53" customBuiltin="1"/>
  </cellStyles>
  <dxfs count="1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C7CE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F3F7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A61"/>
  <sheetViews>
    <sheetView windowProtection="1" tabSelected="1" zoomScale="90" zoomScaleNormal="90" workbookViewId="0">
      <pane xSplit="5" ySplit="4" topLeftCell="F26" activePane="bottomRight" state="frozen"/>
      <selection pane="topRight" activeCell="F1" sqref="F1"/>
      <selection pane="bottomLeft" activeCell="A35" sqref="A35"/>
      <selection pane="bottomRight" activeCell="O28" sqref="O28"/>
    </sheetView>
  </sheetViews>
  <sheetFormatPr defaultRowHeight="15" x14ac:dyDescent="0.25"/>
  <cols>
    <col min="1" max="1" width="1.42578125"/>
    <col min="2" max="2" width="25.85546875"/>
    <col min="3" max="3" width="25.85546875" style="1"/>
    <col min="4" max="4" width="61.5703125"/>
    <col min="5" max="5" width="12.7109375"/>
    <col min="6" max="6" width="5.85546875"/>
    <col min="7" max="7" width="10.140625"/>
    <col min="8" max="8" width="7.7109375"/>
    <col min="9" max="9" width="4.42578125"/>
    <col min="10" max="10" width="10.28515625"/>
    <col min="11" max="11" width="7.7109375"/>
    <col min="12" max="12" width="8.140625"/>
    <col min="13" max="13" width="6.85546875"/>
    <col min="14" max="15" width="4.42578125"/>
    <col min="16" max="16" width="7.7109375"/>
    <col min="17" max="17" width="4.42578125"/>
    <col min="18" max="18" width="5.42578125"/>
    <col min="19" max="19" width="4.42578125"/>
    <col min="20" max="20" width="10.28515625"/>
    <col min="21" max="21" width="4.42578125"/>
    <col min="22" max="22" width="7.85546875"/>
    <col min="23" max="23" width="5.42578125"/>
    <col min="24" max="29" width="4.42578125"/>
    <col min="30" max="30" width="8.5703125"/>
    <col min="31" max="31" width="13.5703125"/>
    <col min="32" max="217" width="8.5703125"/>
    <col min="218" max="218" width="1.42578125"/>
    <col min="219" max="219" width="8.5703125"/>
    <col min="220" max="220" width="66"/>
    <col min="221" max="286" width="4.42578125"/>
    <col min="287" max="473" width="8.5703125"/>
    <col min="474" max="474" width="1.42578125"/>
    <col min="475" max="475" width="8.5703125"/>
    <col min="476" max="476" width="66"/>
    <col min="477" max="542" width="4.42578125"/>
    <col min="543" max="729" width="8.5703125"/>
    <col min="730" max="730" width="1.42578125"/>
    <col min="731" max="731" width="8.5703125"/>
    <col min="732" max="732" width="66"/>
    <col min="733" max="798" width="4.42578125"/>
    <col min="799" max="985" width="8.5703125"/>
    <col min="986" max="986" width="1.42578125"/>
    <col min="987" max="987" width="8.5703125"/>
    <col min="988" max="988" width="66"/>
    <col min="989" max="1025" width="4.42578125"/>
  </cols>
  <sheetData>
    <row r="1" spans="1:105" ht="12" customHeight="1" x14ac:dyDescent="0.25">
      <c r="A1" s="2"/>
      <c r="B1" s="2"/>
      <c r="C1" s="3"/>
      <c r="D1" s="2"/>
      <c r="E1" s="2"/>
      <c r="F1" s="67" t="s">
        <v>0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</row>
    <row r="2" spans="1:105" ht="27.75" customHeight="1" x14ac:dyDescent="0.25">
      <c r="A2" s="2"/>
      <c r="B2" s="2"/>
      <c r="C2" s="69" t="s">
        <v>182</v>
      </c>
      <c r="D2" s="69"/>
      <c r="E2" s="70" t="s">
        <v>1</v>
      </c>
      <c r="F2" s="71" t="s">
        <v>2</v>
      </c>
      <c r="G2" s="71"/>
      <c r="H2" s="71"/>
      <c r="I2" s="71"/>
      <c r="J2" s="71"/>
      <c r="K2" s="71"/>
      <c r="L2" s="71"/>
      <c r="M2" s="71"/>
      <c r="N2" s="71"/>
      <c r="O2" s="72" t="s">
        <v>3</v>
      </c>
      <c r="P2" s="72"/>
      <c r="Q2" s="72"/>
      <c r="R2" s="72"/>
      <c r="S2" s="72"/>
      <c r="T2" s="72"/>
      <c r="U2" s="72"/>
      <c r="V2" s="72"/>
      <c r="W2" s="72"/>
      <c r="X2" s="72"/>
      <c r="Y2" s="71" t="s">
        <v>4</v>
      </c>
      <c r="Z2" s="71"/>
      <c r="AA2" s="71"/>
      <c r="AB2" s="71"/>
      <c r="AC2" s="71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</row>
    <row r="3" spans="1:105" ht="74.25" customHeight="1" x14ac:dyDescent="0.25">
      <c r="A3" s="2"/>
      <c r="B3" s="2"/>
      <c r="C3" s="69"/>
      <c r="D3" s="69"/>
      <c r="E3" s="70"/>
      <c r="F3" s="5" t="s">
        <v>5</v>
      </c>
      <c r="G3" s="5" t="s">
        <v>6</v>
      </c>
      <c r="H3" s="6" t="s">
        <v>7</v>
      </c>
      <c r="I3" s="6" t="s">
        <v>8</v>
      </c>
      <c r="J3" s="6" t="s">
        <v>186</v>
      </c>
      <c r="K3" s="6" t="s">
        <v>189</v>
      </c>
      <c r="L3" s="6" t="s">
        <v>10</v>
      </c>
      <c r="M3" s="6" t="s">
        <v>11</v>
      </c>
      <c r="N3" s="7"/>
      <c r="O3" s="5" t="s">
        <v>5</v>
      </c>
      <c r="P3" s="5" t="s">
        <v>12</v>
      </c>
      <c r="Q3" s="5" t="s">
        <v>13</v>
      </c>
      <c r="R3" s="6" t="s">
        <v>14</v>
      </c>
      <c r="S3" s="6" t="s">
        <v>15</v>
      </c>
      <c r="T3" s="6" t="s">
        <v>16</v>
      </c>
      <c r="U3" s="6" t="s">
        <v>188</v>
      </c>
      <c r="V3" s="6" t="s">
        <v>17</v>
      </c>
      <c r="W3" s="6" t="s">
        <v>18</v>
      </c>
      <c r="X3" s="8"/>
      <c r="Y3" s="6" t="s">
        <v>19</v>
      </c>
      <c r="Z3" s="6" t="s">
        <v>20</v>
      </c>
      <c r="AA3" s="6" t="s">
        <v>21</v>
      </c>
      <c r="AB3" s="6" t="s">
        <v>22</v>
      </c>
      <c r="AC3" s="7"/>
      <c r="AE3" s="68"/>
    </row>
    <row r="4" spans="1:105" ht="15" customHeight="1" x14ac:dyDescent="0.25">
      <c r="A4" s="73"/>
      <c r="B4" s="74" t="s">
        <v>23</v>
      </c>
      <c r="C4" s="75" t="s">
        <v>24</v>
      </c>
      <c r="D4" s="76" t="s">
        <v>25</v>
      </c>
      <c r="E4" s="9"/>
      <c r="F4" s="10">
        <f t="shared" ref="F4:M4" si="0">F32+F50+F61</f>
        <v>7</v>
      </c>
      <c r="G4" s="10">
        <f t="shared" si="0"/>
        <v>8</v>
      </c>
      <c r="H4" s="10">
        <f t="shared" si="0"/>
        <v>8</v>
      </c>
      <c r="I4" s="10">
        <f t="shared" si="0"/>
        <v>10</v>
      </c>
      <c r="J4" s="10">
        <f t="shared" si="0"/>
        <v>9</v>
      </c>
      <c r="K4" s="10">
        <f t="shared" si="0"/>
        <v>7</v>
      </c>
      <c r="L4" s="10">
        <f t="shared" si="0"/>
        <v>10</v>
      </c>
      <c r="M4" s="10">
        <f t="shared" si="0"/>
        <v>9</v>
      </c>
      <c r="N4" s="11">
        <f>SUM(F4:M4)</f>
        <v>68</v>
      </c>
      <c r="O4" s="10">
        <f t="shared" ref="O4:W4" si="1">O32+O50+O61</f>
        <v>7</v>
      </c>
      <c r="P4" s="10">
        <f t="shared" si="1"/>
        <v>14</v>
      </c>
      <c r="Q4" s="10">
        <f t="shared" si="1"/>
        <v>8</v>
      </c>
      <c r="R4" s="10">
        <f t="shared" si="1"/>
        <v>8</v>
      </c>
      <c r="S4" s="10">
        <f t="shared" si="1"/>
        <v>8</v>
      </c>
      <c r="T4" s="10">
        <f t="shared" si="1"/>
        <v>9</v>
      </c>
      <c r="U4" s="10">
        <f t="shared" si="1"/>
        <v>8</v>
      </c>
      <c r="V4" s="10">
        <f t="shared" si="1"/>
        <v>7</v>
      </c>
      <c r="W4" s="10">
        <f t="shared" si="1"/>
        <v>13</v>
      </c>
      <c r="X4" s="12">
        <f>SUM(O4:W4)</f>
        <v>82</v>
      </c>
      <c r="Y4" s="10">
        <f>Y32+Y50+Y61</f>
        <v>16</v>
      </c>
      <c r="Z4" s="10">
        <f>Z32+Z50+Z61</f>
        <v>10</v>
      </c>
      <c r="AA4" s="10">
        <f>AA32+AA50+AA61</f>
        <v>7</v>
      </c>
      <c r="AB4" s="10">
        <f>AB32+AB50+AB61</f>
        <v>7</v>
      </c>
      <c r="AC4" s="13">
        <f>SUM(Y4:AB4)</f>
        <v>40</v>
      </c>
    </row>
    <row r="5" spans="1:105" ht="69.95" customHeight="1" x14ac:dyDescent="0.25">
      <c r="A5" s="73"/>
      <c r="B5" s="74"/>
      <c r="C5" s="75"/>
      <c r="D5" s="76"/>
      <c r="E5" s="14" t="s">
        <v>26</v>
      </c>
      <c r="F5" s="15"/>
      <c r="G5" s="15"/>
      <c r="H5" s="15"/>
      <c r="I5" s="15"/>
      <c r="J5" s="15"/>
      <c r="K5" s="15"/>
      <c r="L5" s="15"/>
      <c r="M5" s="15"/>
      <c r="N5" s="11"/>
      <c r="O5" s="15"/>
      <c r="P5" s="15"/>
      <c r="Q5" s="15"/>
      <c r="R5" s="15"/>
      <c r="S5" s="15"/>
      <c r="T5" s="15"/>
      <c r="U5" s="15"/>
      <c r="V5" s="15"/>
      <c r="W5" s="15"/>
      <c r="X5" s="12"/>
      <c r="Y5" s="15"/>
      <c r="Z5" s="15"/>
      <c r="AA5" s="15"/>
      <c r="AB5" s="15"/>
      <c r="AC5" s="13"/>
    </row>
    <row r="6" spans="1:105" ht="150" x14ac:dyDescent="0.25">
      <c r="A6" s="2"/>
      <c r="B6" s="16" t="s">
        <v>27</v>
      </c>
      <c r="C6" s="17" t="s">
        <v>28</v>
      </c>
      <c r="D6" s="18" t="s">
        <v>29</v>
      </c>
      <c r="E6" s="19">
        <f t="shared" ref="E6:E31" si="2">COUNTIF(F6:AC6,"=+")+AE6</f>
        <v>21</v>
      </c>
      <c r="F6" s="20" t="s">
        <v>26</v>
      </c>
      <c r="G6" s="20" t="s">
        <v>26</v>
      </c>
      <c r="H6" s="20" t="s">
        <v>26</v>
      </c>
      <c r="I6" s="20" t="s">
        <v>26</v>
      </c>
      <c r="J6" s="20" t="s">
        <v>26</v>
      </c>
      <c r="K6" s="20" t="s">
        <v>26</v>
      </c>
      <c r="L6" s="20" t="s">
        <v>26</v>
      </c>
      <c r="M6" s="20" t="s">
        <v>26</v>
      </c>
      <c r="N6" s="21"/>
      <c r="O6" s="20" t="s">
        <v>26</v>
      </c>
      <c r="P6" s="20" t="s">
        <v>26</v>
      </c>
      <c r="Q6" s="20" t="s">
        <v>26</v>
      </c>
      <c r="R6" s="20" t="s">
        <v>26</v>
      </c>
      <c r="S6" s="20" t="s">
        <v>26</v>
      </c>
      <c r="T6" s="20" t="s">
        <v>26</v>
      </c>
      <c r="U6" s="20" t="s">
        <v>26</v>
      </c>
      <c r="V6" s="20" t="s">
        <v>26</v>
      </c>
      <c r="W6" s="20" t="s">
        <v>26</v>
      </c>
      <c r="X6" s="22"/>
      <c r="Y6" s="20" t="s">
        <v>26</v>
      </c>
      <c r="Z6" s="20" t="s">
        <v>26</v>
      </c>
      <c r="AA6" s="20" t="s">
        <v>26</v>
      </c>
      <c r="AB6" s="20" t="s">
        <v>26</v>
      </c>
      <c r="AC6" s="21"/>
    </row>
    <row r="7" spans="1:105" ht="66.75" customHeight="1" x14ac:dyDescent="0.25">
      <c r="A7" s="2"/>
      <c r="B7" s="16" t="s">
        <v>30</v>
      </c>
      <c r="C7" s="17" t="s">
        <v>31</v>
      </c>
      <c r="D7" s="23" t="s">
        <v>32</v>
      </c>
      <c r="E7" s="19">
        <f t="shared" si="2"/>
        <v>2</v>
      </c>
      <c r="F7" s="20"/>
      <c r="G7" s="20" t="s">
        <v>26</v>
      </c>
      <c r="H7" s="20"/>
      <c r="I7" s="20"/>
      <c r="J7" s="20"/>
      <c r="K7" s="20"/>
      <c r="L7" s="20"/>
      <c r="M7" s="20"/>
      <c r="N7" s="21"/>
      <c r="O7" s="20"/>
      <c r="P7" s="20"/>
      <c r="Q7" s="20"/>
      <c r="R7" s="20" t="s">
        <v>26</v>
      </c>
      <c r="S7" s="20"/>
      <c r="T7" s="20"/>
      <c r="U7" s="20"/>
      <c r="V7" s="20"/>
      <c r="W7" s="20"/>
      <c r="X7" s="22"/>
      <c r="Y7" s="20"/>
      <c r="Z7" s="20"/>
      <c r="AA7" s="20"/>
      <c r="AB7" s="20"/>
      <c r="AC7" s="21"/>
    </row>
    <row r="8" spans="1:105" ht="75" customHeight="1" x14ac:dyDescent="0.25">
      <c r="A8" s="2"/>
      <c r="B8" s="16" t="s">
        <v>30</v>
      </c>
      <c r="C8" s="17" t="s">
        <v>33</v>
      </c>
      <c r="D8" s="23" t="s">
        <v>34</v>
      </c>
      <c r="E8" s="19">
        <f t="shared" si="2"/>
        <v>2</v>
      </c>
      <c r="F8" s="20"/>
      <c r="G8" s="20"/>
      <c r="H8" s="20" t="s">
        <v>26</v>
      </c>
      <c r="I8" s="20"/>
      <c r="J8" s="20"/>
      <c r="K8" s="20"/>
      <c r="L8" s="20"/>
      <c r="M8" s="20"/>
      <c r="N8" s="21"/>
      <c r="O8" s="20"/>
      <c r="P8" s="20"/>
      <c r="Q8" s="20"/>
      <c r="R8" s="20"/>
      <c r="S8" s="20"/>
      <c r="T8" s="20" t="s">
        <v>26</v>
      </c>
      <c r="U8" s="20"/>
      <c r="V8" s="20"/>
      <c r="W8" s="20"/>
      <c r="X8" s="22"/>
      <c r="Y8" s="20"/>
      <c r="Z8" s="20"/>
      <c r="AA8" s="20"/>
      <c r="AB8" s="20"/>
      <c r="AC8" s="21"/>
    </row>
    <row r="9" spans="1:105" ht="75" customHeight="1" x14ac:dyDescent="0.25">
      <c r="A9" s="2"/>
      <c r="B9" s="16" t="s">
        <v>30</v>
      </c>
      <c r="C9" s="17" t="s">
        <v>35</v>
      </c>
      <c r="D9" s="23" t="s">
        <v>36</v>
      </c>
      <c r="E9" s="19">
        <f t="shared" si="2"/>
        <v>0</v>
      </c>
      <c r="F9" s="20"/>
      <c r="G9" s="20"/>
      <c r="H9" s="20"/>
      <c r="I9" s="20"/>
      <c r="J9" s="20"/>
      <c r="K9" s="20"/>
      <c r="L9" s="20"/>
      <c r="M9" s="20"/>
      <c r="N9" s="21"/>
      <c r="O9" s="20"/>
      <c r="P9" s="20"/>
      <c r="Q9" s="20"/>
      <c r="R9" s="20"/>
      <c r="S9" s="20"/>
      <c r="T9" s="20"/>
      <c r="U9" s="20"/>
      <c r="V9" s="20"/>
      <c r="W9" s="20"/>
      <c r="X9" s="22"/>
      <c r="Y9" s="20"/>
      <c r="Z9" s="20"/>
      <c r="AA9" s="20"/>
      <c r="AB9" s="20"/>
      <c r="AC9" s="21"/>
    </row>
    <row r="10" spans="1:105" ht="63.75" x14ac:dyDescent="0.25">
      <c r="A10" s="2"/>
      <c r="B10" s="16" t="s">
        <v>30</v>
      </c>
      <c r="C10" s="17" t="s">
        <v>37</v>
      </c>
      <c r="D10" s="23" t="s">
        <v>38</v>
      </c>
      <c r="E10" s="19">
        <f t="shared" si="2"/>
        <v>1</v>
      </c>
      <c r="F10" s="20"/>
      <c r="G10" s="20"/>
      <c r="H10" s="20"/>
      <c r="I10" s="20" t="s">
        <v>26</v>
      </c>
      <c r="J10" s="20"/>
      <c r="K10" s="20"/>
      <c r="L10" s="20"/>
      <c r="M10" s="20"/>
      <c r="N10" s="21"/>
      <c r="O10" s="20"/>
      <c r="P10" s="20"/>
      <c r="Q10" s="20"/>
      <c r="R10" s="20"/>
      <c r="S10" s="20"/>
      <c r="T10" s="20"/>
      <c r="U10" s="20"/>
      <c r="V10" s="20"/>
      <c r="W10" s="20"/>
      <c r="X10" s="22"/>
      <c r="Y10" s="20"/>
      <c r="Z10" s="20"/>
      <c r="AA10" s="20"/>
      <c r="AB10" s="20"/>
      <c r="AC10" s="21"/>
    </row>
    <row r="11" spans="1:105" ht="72" customHeight="1" x14ac:dyDescent="0.25">
      <c r="A11" s="2"/>
      <c r="B11" s="16" t="s">
        <v>30</v>
      </c>
      <c r="C11" s="17" t="s">
        <v>39</v>
      </c>
      <c r="D11" s="24" t="s">
        <v>181</v>
      </c>
      <c r="E11" s="19">
        <f t="shared" si="2"/>
        <v>1</v>
      </c>
      <c r="F11" s="20"/>
      <c r="G11" s="20"/>
      <c r="H11" s="20"/>
      <c r="I11" s="20"/>
      <c r="J11" s="20"/>
      <c r="K11" s="20"/>
      <c r="L11" s="20"/>
      <c r="M11" s="20"/>
      <c r="N11" s="21"/>
      <c r="O11" s="20"/>
      <c r="P11" s="20"/>
      <c r="Q11" s="20"/>
      <c r="R11" s="20"/>
      <c r="S11" s="20"/>
      <c r="T11" s="20"/>
      <c r="U11" s="20" t="s">
        <v>26</v>
      </c>
      <c r="V11" s="20"/>
      <c r="W11" s="20"/>
      <c r="X11" s="22"/>
      <c r="Y11" s="20"/>
      <c r="Z11" s="20"/>
      <c r="AA11" s="20"/>
      <c r="AB11" s="20"/>
      <c r="AC11" s="21"/>
    </row>
    <row r="12" spans="1:105" ht="76.5" x14ac:dyDescent="0.25">
      <c r="A12" s="2"/>
      <c r="B12" s="16" t="s">
        <v>30</v>
      </c>
      <c r="C12" s="17" t="s">
        <v>40</v>
      </c>
      <c r="D12" s="23" t="s">
        <v>41</v>
      </c>
      <c r="E12" s="19">
        <f t="shared" si="2"/>
        <v>2</v>
      </c>
      <c r="F12" s="20"/>
      <c r="G12" s="20"/>
      <c r="H12" s="20"/>
      <c r="I12" s="20"/>
      <c r="J12" s="20"/>
      <c r="K12" s="20" t="s">
        <v>26</v>
      </c>
      <c r="L12" s="20"/>
      <c r="M12" s="20"/>
      <c r="N12" s="21"/>
      <c r="O12" s="20"/>
      <c r="P12" s="20"/>
      <c r="Q12" s="20"/>
      <c r="R12" s="20"/>
      <c r="S12" s="20"/>
      <c r="T12" s="20"/>
      <c r="U12" s="20"/>
      <c r="V12" s="20" t="s">
        <v>26</v>
      </c>
      <c r="W12" s="20"/>
      <c r="X12" s="22"/>
      <c r="Y12" s="20"/>
      <c r="Z12" s="20"/>
      <c r="AA12" s="20"/>
      <c r="AB12" s="20"/>
      <c r="AC12" s="21"/>
    </row>
    <row r="13" spans="1:105" ht="75" customHeight="1" x14ac:dyDescent="0.25">
      <c r="A13" s="2"/>
      <c r="B13" s="16" t="s">
        <v>30</v>
      </c>
      <c r="C13" s="17" t="s">
        <v>42</v>
      </c>
      <c r="D13" s="25" t="s">
        <v>43</v>
      </c>
      <c r="E13" s="19">
        <f t="shared" si="2"/>
        <v>2</v>
      </c>
      <c r="F13" s="20"/>
      <c r="G13" s="20"/>
      <c r="H13" s="20"/>
      <c r="I13" s="20"/>
      <c r="J13" s="20"/>
      <c r="K13" s="20"/>
      <c r="L13" s="20" t="s">
        <v>26</v>
      </c>
      <c r="M13" s="20"/>
      <c r="N13" s="21"/>
      <c r="O13" s="20"/>
      <c r="P13" s="20"/>
      <c r="Q13" s="20"/>
      <c r="R13" s="20"/>
      <c r="S13" s="20"/>
      <c r="T13" s="20"/>
      <c r="U13" s="20"/>
      <c r="V13" s="20"/>
      <c r="W13" s="20" t="s">
        <v>26</v>
      </c>
      <c r="X13" s="22"/>
      <c r="Y13" s="20"/>
      <c r="Z13" s="20"/>
      <c r="AA13" s="20"/>
      <c r="AB13" s="20"/>
      <c r="AC13" s="21"/>
    </row>
    <row r="14" spans="1:105" ht="39" x14ac:dyDescent="0.25">
      <c r="A14" s="2"/>
      <c r="B14" s="16" t="s">
        <v>30</v>
      </c>
      <c r="C14" s="17" t="s">
        <v>44</v>
      </c>
      <c r="D14" s="26" t="s">
        <v>45</v>
      </c>
      <c r="E14" s="19">
        <f t="shared" si="2"/>
        <v>2</v>
      </c>
      <c r="F14" s="20"/>
      <c r="G14" s="20"/>
      <c r="H14" s="20"/>
      <c r="I14" s="20"/>
      <c r="J14" s="20" t="s">
        <v>26</v>
      </c>
      <c r="K14" s="20"/>
      <c r="L14" s="20"/>
      <c r="M14" s="20" t="s">
        <v>26</v>
      </c>
      <c r="N14" s="21"/>
      <c r="O14" s="20"/>
      <c r="P14" s="20"/>
      <c r="Q14" s="20"/>
      <c r="R14" s="20"/>
      <c r="S14" s="20"/>
      <c r="T14" s="20"/>
      <c r="U14" s="20"/>
      <c r="V14" s="20"/>
      <c r="W14" s="20"/>
      <c r="X14" s="22"/>
      <c r="Y14" s="20"/>
      <c r="Z14" s="20"/>
      <c r="AA14" s="20"/>
      <c r="AB14" s="20"/>
      <c r="AC14" s="21"/>
    </row>
    <row r="15" spans="1:105" ht="39" x14ac:dyDescent="0.25">
      <c r="A15" s="2"/>
      <c r="B15" s="16" t="s">
        <v>30</v>
      </c>
      <c r="C15" s="17" t="s">
        <v>46</v>
      </c>
      <c r="D15" s="26" t="s">
        <v>47</v>
      </c>
      <c r="E15" s="19">
        <f t="shared" si="2"/>
        <v>3</v>
      </c>
      <c r="F15" s="20"/>
      <c r="G15" s="20"/>
      <c r="H15" s="20" t="s">
        <v>26</v>
      </c>
      <c r="I15" s="20"/>
      <c r="J15" s="20"/>
      <c r="K15" s="20"/>
      <c r="L15" s="20"/>
      <c r="M15" s="20"/>
      <c r="N15" s="21"/>
      <c r="O15" s="20"/>
      <c r="P15" s="20"/>
      <c r="Q15" s="20" t="s">
        <v>26</v>
      </c>
      <c r="R15" s="20"/>
      <c r="S15" s="20"/>
      <c r="T15" s="20" t="s">
        <v>26</v>
      </c>
      <c r="U15" s="20"/>
      <c r="V15" s="20"/>
      <c r="W15" s="20"/>
      <c r="X15" s="22"/>
      <c r="Y15" s="20"/>
      <c r="Z15" s="20"/>
      <c r="AA15" s="20"/>
      <c r="AB15" s="20"/>
      <c r="AC15" s="21"/>
    </row>
    <row r="16" spans="1:105" ht="63.75" x14ac:dyDescent="0.25">
      <c r="A16" s="2"/>
      <c r="B16" s="16" t="s">
        <v>30</v>
      </c>
      <c r="C16" s="17" t="s">
        <v>48</v>
      </c>
      <c r="D16" s="23" t="s">
        <v>49</v>
      </c>
      <c r="E16" s="19">
        <f t="shared" si="2"/>
        <v>2</v>
      </c>
      <c r="F16" s="20"/>
      <c r="G16" s="20"/>
      <c r="H16" s="20"/>
      <c r="I16" s="20"/>
      <c r="J16" s="20"/>
      <c r="K16" s="20"/>
      <c r="L16" s="20"/>
      <c r="M16" s="20"/>
      <c r="N16" s="21"/>
      <c r="O16" s="20"/>
      <c r="P16" s="20"/>
      <c r="Q16" s="20"/>
      <c r="R16" s="20"/>
      <c r="S16" s="20" t="s">
        <v>26</v>
      </c>
      <c r="T16" s="20" t="s">
        <v>26</v>
      </c>
      <c r="U16" s="20"/>
      <c r="V16" s="20"/>
      <c r="W16" s="20"/>
      <c r="X16" s="22"/>
      <c r="Y16" s="20"/>
      <c r="Z16" s="20"/>
      <c r="AA16" s="20"/>
      <c r="AB16" s="20"/>
      <c r="AC16" s="21"/>
    </row>
    <row r="17" spans="1:29" ht="126" customHeight="1" x14ac:dyDescent="0.25">
      <c r="A17" s="2"/>
      <c r="B17" s="16" t="s">
        <v>30</v>
      </c>
      <c r="C17" s="17" t="s">
        <v>50</v>
      </c>
      <c r="D17" s="23" t="s">
        <v>51</v>
      </c>
      <c r="E17" s="19">
        <f t="shared" si="2"/>
        <v>0</v>
      </c>
      <c r="F17" s="20"/>
      <c r="G17" s="20"/>
      <c r="H17" s="20"/>
      <c r="I17" s="20"/>
      <c r="J17" s="20"/>
      <c r="K17" s="20"/>
      <c r="L17" s="20"/>
      <c r="M17" s="20"/>
      <c r="N17" s="21"/>
      <c r="O17" s="20"/>
      <c r="P17" s="20"/>
      <c r="Q17" s="20"/>
      <c r="R17" s="20"/>
      <c r="S17" s="20"/>
      <c r="T17" s="20"/>
      <c r="U17" s="20"/>
      <c r="V17" s="20"/>
      <c r="W17" s="20"/>
      <c r="X17" s="22"/>
      <c r="Y17" s="20"/>
      <c r="Z17" s="20"/>
      <c r="AA17" s="20"/>
      <c r="AB17" s="20"/>
      <c r="AC17" s="21"/>
    </row>
    <row r="18" spans="1:29" ht="40.5" customHeight="1" x14ac:dyDescent="0.25">
      <c r="A18" s="2"/>
      <c r="B18" s="16" t="s">
        <v>30</v>
      </c>
      <c r="C18" s="17" t="s">
        <v>52</v>
      </c>
      <c r="D18" s="23" t="s">
        <v>187</v>
      </c>
      <c r="E18" s="19">
        <f t="shared" si="2"/>
        <v>1</v>
      </c>
      <c r="F18" s="20"/>
      <c r="G18" s="20"/>
      <c r="H18" s="20"/>
      <c r="I18" s="20" t="s">
        <v>26</v>
      </c>
      <c r="J18" s="20"/>
      <c r="K18" s="20"/>
      <c r="L18" s="20"/>
      <c r="M18" s="20"/>
      <c r="N18" s="21"/>
      <c r="O18" s="20"/>
      <c r="P18" s="20"/>
      <c r="Q18" s="20"/>
      <c r="R18" s="20"/>
      <c r="S18" s="20"/>
      <c r="T18" s="20"/>
      <c r="U18" s="20"/>
      <c r="V18" s="20"/>
      <c r="W18" s="20"/>
      <c r="X18" s="22"/>
      <c r="Y18" s="20"/>
      <c r="Z18" s="20"/>
      <c r="AA18" s="20"/>
      <c r="AB18" s="20"/>
      <c r="AC18" s="21"/>
    </row>
    <row r="19" spans="1:29" ht="84" customHeight="1" x14ac:dyDescent="0.25">
      <c r="A19" s="2"/>
      <c r="B19" s="16" t="s">
        <v>30</v>
      </c>
      <c r="C19" s="17" t="s">
        <v>53</v>
      </c>
      <c r="D19" s="23" t="s">
        <v>54</v>
      </c>
      <c r="E19" s="19">
        <f t="shared" si="2"/>
        <v>2</v>
      </c>
      <c r="F19" s="20"/>
      <c r="G19" s="20"/>
      <c r="H19" s="20"/>
      <c r="I19" s="20"/>
      <c r="J19" s="20"/>
      <c r="K19" s="20"/>
      <c r="L19" s="20"/>
      <c r="M19" s="20"/>
      <c r="N19" s="21"/>
      <c r="O19" s="20"/>
      <c r="P19" s="20"/>
      <c r="Q19" s="20"/>
      <c r="R19" s="20"/>
      <c r="S19" s="20"/>
      <c r="T19" s="20"/>
      <c r="U19" s="20"/>
      <c r="V19" s="20"/>
      <c r="W19" s="20"/>
      <c r="X19" s="22"/>
      <c r="Y19" s="20"/>
      <c r="Z19" s="20"/>
      <c r="AA19" s="20" t="s">
        <v>26</v>
      </c>
      <c r="AB19" s="20" t="s">
        <v>26</v>
      </c>
      <c r="AC19" s="21"/>
    </row>
    <row r="20" spans="1:29" ht="75" customHeight="1" x14ac:dyDescent="0.25">
      <c r="A20" s="2"/>
      <c r="B20" s="16" t="s">
        <v>30</v>
      </c>
      <c r="C20" s="17" t="s">
        <v>55</v>
      </c>
      <c r="D20" s="23" t="s">
        <v>56</v>
      </c>
      <c r="E20" s="19">
        <f t="shared" si="2"/>
        <v>0</v>
      </c>
      <c r="F20" s="20"/>
      <c r="G20" s="20"/>
      <c r="H20" s="20"/>
      <c r="I20" s="20"/>
      <c r="J20" s="20"/>
      <c r="K20" s="20"/>
      <c r="L20" s="20"/>
      <c r="M20" s="20"/>
      <c r="N20" s="21"/>
      <c r="O20" s="20"/>
      <c r="P20" s="2"/>
      <c r="Q20" s="20"/>
      <c r="R20" s="20"/>
      <c r="S20" s="20"/>
      <c r="T20" s="20"/>
      <c r="U20" s="20"/>
      <c r="V20" s="20"/>
      <c r="W20" s="20"/>
      <c r="X20" s="22"/>
      <c r="Y20" s="20"/>
      <c r="Z20" s="20"/>
      <c r="AA20" s="20"/>
      <c r="AB20" s="20"/>
      <c r="AC20" s="21"/>
    </row>
    <row r="21" spans="1:29" ht="75" customHeight="1" x14ac:dyDescent="0.25">
      <c r="A21" s="2"/>
      <c r="B21" s="16" t="s">
        <v>30</v>
      </c>
      <c r="C21" s="17" t="s">
        <v>57</v>
      </c>
      <c r="D21" s="27" t="s">
        <v>58</v>
      </c>
      <c r="E21" s="19">
        <f t="shared" si="2"/>
        <v>1</v>
      </c>
      <c r="F21" s="20"/>
      <c r="G21" s="20"/>
      <c r="H21" s="20"/>
      <c r="I21" s="20"/>
      <c r="J21" s="20"/>
      <c r="K21" s="20"/>
      <c r="L21" s="20"/>
      <c r="M21" s="20"/>
      <c r="N21" s="21"/>
      <c r="O21" s="20"/>
      <c r="P21" s="20"/>
      <c r="Q21" s="20"/>
      <c r="R21" s="20"/>
      <c r="S21" s="20"/>
      <c r="T21" s="20"/>
      <c r="U21" s="20"/>
      <c r="V21" s="20"/>
      <c r="W21" s="20" t="s">
        <v>26</v>
      </c>
      <c r="X21" s="22"/>
      <c r="Y21" s="20"/>
      <c r="Z21" s="20"/>
      <c r="AA21" s="20"/>
      <c r="AB21" s="20"/>
      <c r="AC21" s="21"/>
    </row>
    <row r="22" spans="1:29" ht="75" customHeight="1" x14ac:dyDescent="0.25">
      <c r="A22" s="2"/>
      <c r="B22" s="16" t="s">
        <v>30</v>
      </c>
      <c r="C22" s="17" t="s">
        <v>59</v>
      </c>
      <c r="D22" s="23" t="s">
        <v>60</v>
      </c>
      <c r="E22" s="19">
        <f t="shared" si="2"/>
        <v>0</v>
      </c>
      <c r="F22" s="20"/>
      <c r="G22" s="20"/>
      <c r="H22" s="20"/>
      <c r="I22" s="20"/>
      <c r="J22" s="20"/>
      <c r="K22" s="20"/>
      <c r="L22" s="20"/>
      <c r="M22" s="20"/>
      <c r="N22" s="21"/>
      <c r="O22" s="20"/>
      <c r="P22" s="20"/>
      <c r="Q22" s="20"/>
      <c r="R22" s="20"/>
      <c r="S22" s="20"/>
      <c r="T22" s="20"/>
      <c r="U22" s="20"/>
      <c r="V22" s="20"/>
      <c r="W22" s="20"/>
      <c r="X22" s="22"/>
      <c r="Y22" s="20"/>
      <c r="Z22" s="20"/>
      <c r="AA22" s="20"/>
      <c r="AB22" s="20"/>
      <c r="AC22" s="21"/>
    </row>
    <row r="23" spans="1:29" ht="38.25" x14ac:dyDescent="0.25">
      <c r="A23" s="2"/>
      <c r="B23" s="16" t="s">
        <v>30</v>
      </c>
      <c r="C23" s="17" t="s">
        <v>61</v>
      </c>
      <c r="D23" s="23" t="s">
        <v>62</v>
      </c>
      <c r="E23" s="19">
        <f t="shared" si="2"/>
        <v>0</v>
      </c>
      <c r="F23" s="20"/>
      <c r="G23" s="20"/>
      <c r="H23" s="20"/>
      <c r="I23" s="20"/>
      <c r="J23" s="20"/>
      <c r="K23" s="20"/>
      <c r="L23" s="20"/>
      <c r="M23" s="20"/>
      <c r="N23" s="21"/>
      <c r="O23" s="20"/>
      <c r="P23" s="20"/>
      <c r="Q23" s="20"/>
      <c r="R23" s="20"/>
      <c r="S23" s="20"/>
      <c r="T23" s="20"/>
      <c r="U23" s="20"/>
      <c r="V23" s="20"/>
      <c r="W23" s="20"/>
      <c r="X23" s="22"/>
      <c r="Y23" s="20"/>
      <c r="Z23" s="20"/>
      <c r="AA23" s="20"/>
      <c r="AB23" s="20"/>
      <c r="AC23" s="21"/>
    </row>
    <row r="24" spans="1:29" ht="75" customHeight="1" x14ac:dyDescent="0.25">
      <c r="A24" s="2"/>
      <c r="B24" s="16" t="s">
        <v>30</v>
      </c>
      <c r="C24" s="17" t="s">
        <v>63</v>
      </c>
      <c r="D24" s="23" t="s">
        <v>64</v>
      </c>
      <c r="E24" s="19">
        <f t="shared" si="2"/>
        <v>0</v>
      </c>
      <c r="F24" s="20"/>
      <c r="G24" s="20"/>
      <c r="H24" s="20"/>
      <c r="I24" s="20"/>
      <c r="J24" s="20"/>
      <c r="K24" s="20"/>
      <c r="L24" s="20"/>
      <c r="M24" s="20"/>
      <c r="N24" s="21"/>
      <c r="O24" s="20"/>
      <c r="P24" s="20"/>
      <c r="Q24" s="20"/>
      <c r="R24" s="20"/>
      <c r="S24" s="20"/>
      <c r="T24" s="20"/>
      <c r="U24" s="20"/>
      <c r="V24" s="20"/>
      <c r="W24" s="20"/>
      <c r="X24" s="22"/>
      <c r="Y24" s="20"/>
      <c r="Z24" s="20"/>
      <c r="AA24" s="20"/>
      <c r="AB24" s="20"/>
      <c r="AC24" s="21"/>
    </row>
    <row r="25" spans="1:29" ht="75" customHeight="1" x14ac:dyDescent="0.25">
      <c r="A25" s="2"/>
      <c r="B25" s="16" t="s">
        <v>30</v>
      </c>
      <c r="C25" s="17" t="s">
        <v>65</v>
      </c>
      <c r="D25" s="23" t="s">
        <v>66</v>
      </c>
      <c r="E25" s="19">
        <f t="shared" si="2"/>
        <v>0</v>
      </c>
      <c r="F25" s="20"/>
      <c r="G25" s="20"/>
      <c r="H25" s="20"/>
      <c r="I25" s="20"/>
      <c r="J25" s="20"/>
      <c r="K25" s="20"/>
      <c r="L25" s="20"/>
      <c r="M25" s="20"/>
      <c r="N25" s="21"/>
      <c r="O25" s="20"/>
      <c r="P25" s="20"/>
      <c r="Q25" s="20"/>
      <c r="R25" s="20"/>
      <c r="S25" s="20"/>
      <c r="T25" s="20"/>
      <c r="U25" s="20"/>
      <c r="V25" s="20"/>
      <c r="W25" s="20"/>
      <c r="X25" s="22"/>
      <c r="Y25" s="20"/>
      <c r="Z25" s="20"/>
      <c r="AA25" s="20"/>
      <c r="AB25" s="20"/>
      <c r="AC25" s="21"/>
    </row>
    <row r="26" spans="1:29" ht="75" customHeight="1" x14ac:dyDescent="0.25">
      <c r="A26" s="2"/>
      <c r="B26" s="16" t="s">
        <v>30</v>
      </c>
      <c r="C26" s="17" t="s">
        <v>67</v>
      </c>
      <c r="D26" s="23" t="s">
        <v>68</v>
      </c>
      <c r="E26" s="19">
        <f t="shared" si="2"/>
        <v>0</v>
      </c>
      <c r="F26" s="20"/>
      <c r="G26" s="20"/>
      <c r="H26" s="20"/>
      <c r="I26" s="20"/>
      <c r="J26" s="20"/>
      <c r="K26" s="20"/>
      <c r="L26" s="20"/>
      <c r="M26" s="20"/>
      <c r="N26" s="21"/>
      <c r="O26" s="20"/>
      <c r="P26" s="20"/>
      <c r="Q26" s="20"/>
      <c r="R26" s="20"/>
      <c r="S26" s="20"/>
      <c r="T26" s="20"/>
      <c r="U26" s="20"/>
      <c r="V26" s="20"/>
      <c r="W26" s="20"/>
      <c r="X26" s="22"/>
      <c r="Y26" s="20"/>
      <c r="Z26" s="20"/>
      <c r="AA26" s="20"/>
      <c r="AB26" s="20"/>
      <c r="AC26" s="21"/>
    </row>
    <row r="27" spans="1:29" ht="75" customHeight="1" x14ac:dyDescent="0.25">
      <c r="A27" s="2"/>
      <c r="B27" s="16" t="s">
        <v>30</v>
      </c>
      <c r="C27" s="17" t="s">
        <v>69</v>
      </c>
      <c r="D27" s="27" t="s">
        <v>70</v>
      </c>
      <c r="E27" s="19">
        <f t="shared" si="2"/>
        <v>2</v>
      </c>
      <c r="F27" s="20"/>
      <c r="G27" s="20"/>
      <c r="H27" s="20"/>
      <c r="I27" s="20"/>
      <c r="J27" s="20"/>
      <c r="K27" s="20"/>
      <c r="L27" s="20" t="s">
        <v>26</v>
      </c>
      <c r="M27" s="20"/>
      <c r="N27" s="21"/>
      <c r="O27" s="20"/>
      <c r="P27" s="20"/>
      <c r="Q27" s="20"/>
      <c r="R27" s="20"/>
      <c r="S27" s="20"/>
      <c r="T27" s="20"/>
      <c r="U27" s="20"/>
      <c r="V27" s="20"/>
      <c r="W27" s="20" t="s">
        <v>26</v>
      </c>
      <c r="X27" s="22"/>
      <c r="Y27" s="20"/>
      <c r="Z27" s="20"/>
      <c r="AA27" s="20"/>
      <c r="AB27" s="20"/>
      <c r="AC27" s="21"/>
    </row>
    <row r="28" spans="1:29" ht="75" customHeight="1" x14ac:dyDescent="0.25">
      <c r="A28" s="2"/>
      <c r="B28" s="16" t="s">
        <v>30</v>
      </c>
      <c r="C28" s="17" t="s">
        <v>71</v>
      </c>
      <c r="D28" s="23" t="s">
        <v>72</v>
      </c>
      <c r="E28" s="19">
        <f t="shared" si="2"/>
        <v>4</v>
      </c>
      <c r="F28" s="20"/>
      <c r="G28" s="20"/>
      <c r="H28" s="20"/>
      <c r="I28" s="20"/>
      <c r="J28" s="20"/>
      <c r="K28" s="20"/>
      <c r="L28" s="20"/>
      <c r="M28" s="20"/>
      <c r="N28" s="21"/>
      <c r="O28" s="20"/>
      <c r="P28" s="20" t="s">
        <v>26</v>
      </c>
      <c r="Q28" s="20"/>
      <c r="R28" s="20"/>
      <c r="S28" s="20"/>
      <c r="T28" s="20"/>
      <c r="U28" s="20"/>
      <c r="V28" s="20"/>
      <c r="W28" s="20" t="s">
        <v>26</v>
      </c>
      <c r="X28" s="22"/>
      <c r="Y28" s="20" t="s">
        <v>26</v>
      </c>
      <c r="Z28" s="20" t="s">
        <v>26</v>
      </c>
      <c r="AA28" s="20"/>
      <c r="AB28" s="20"/>
      <c r="AC28" s="21"/>
    </row>
    <row r="29" spans="1:29" ht="75" customHeight="1" x14ac:dyDescent="0.25">
      <c r="A29" s="2"/>
      <c r="B29" s="16" t="s">
        <v>73</v>
      </c>
      <c r="C29" s="17" t="s">
        <v>74</v>
      </c>
      <c r="D29" s="23" t="s">
        <v>75</v>
      </c>
      <c r="E29" s="19">
        <f t="shared" si="2"/>
        <v>3</v>
      </c>
      <c r="F29" s="20"/>
      <c r="G29" s="20"/>
      <c r="H29" s="20"/>
      <c r="I29" s="20"/>
      <c r="J29" s="20"/>
      <c r="K29" s="20"/>
      <c r="L29" s="20"/>
      <c r="M29" s="20"/>
      <c r="N29" s="21"/>
      <c r="O29" s="20"/>
      <c r="P29" s="20" t="s">
        <v>26</v>
      </c>
      <c r="Q29" s="20"/>
      <c r="R29" s="20"/>
      <c r="S29" s="20"/>
      <c r="T29" s="20"/>
      <c r="U29" s="20"/>
      <c r="V29" s="20"/>
      <c r="W29" s="20"/>
      <c r="X29" s="22"/>
      <c r="Y29" s="20" t="s">
        <v>26</v>
      </c>
      <c r="Z29" s="20" t="s">
        <v>26</v>
      </c>
      <c r="AA29" s="20"/>
      <c r="AB29" s="20"/>
      <c r="AC29" s="21"/>
    </row>
    <row r="30" spans="1:29" ht="75" customHeight="1" x14ac:dyDescent="0.25">
      <c r="A30" s="2"/>
      <c r="B30" s="16" t="s">
        <v>73</v>
      </c>
      <c r="C30" s="17" t="s">
        <v>76</v>
      </c>
      <c r="D30" s="23" t="s">
        <v>77</v>
      </c>
      <c r="E30" s="19">
        <f t="shared" si="2"/>
        <v>2</v>
      </c>
      <c r="F30" s="20"/>
      <c r="G30" s="20"/>
      <c r="H30" s="20"/>
      <c r="I30" s="20"/>
      <c r="J30" s="20"/>
      <c r="K30" s="20"/>
      <c r="L30" s="20" t="s">
        <v>26</v>
      </c>
      <c r="M30" s="20"/>
      <c r="N30" s="21"/>
      <c r="O30" s="20"/>
      <c r="P30" s="20"/>
      <c r="Q30" s="20"/>
      <c r="R30" s="20"/>
      <c r="S30" s="20"/>
      <c r="T30" s="20"/>
      <c r="U30" s="20"/>
      <c r="V30" s="20"/>
      <c r="W30" s="20"/>
      <c r="X30" s="22"/>
      <c r="Y30" s="20" t="s">
        <v>26</v>
      </c>
      <c r="Z30" s="20"/>
      <c r="AA30" s="20"/>
      <c r="AB30" s="20"/>
      <c r="AC30" s="21"/>
    </row>
    <row r="31" spans="1:29" ht="75" customHeight="1" x14ac:dyDescent="0.25">
      <c r="A31" s="2"/>
      <c r="B31" s="16" t="s">
        <v>73</v>
      </c>
      <c r="C31" s="17" t="s">
        <v>78</v>
      </c>
      <c r="D31" s="23" t="s">
        <v>79</v>
      </c>
      <c r="E31" s="19">
        <f t="shared" si="2"/>
        <v>3</v>
      </c>
      <c r="F31" s="20"/>
      <c r="G31" s="20"/>
      <c r="H31" s="20"/>
      <c r="I31" s="20"/>
      <c r="J31" s="20"/>
      <c r="K31" s="20"/>
      <c r="L31" s="20"/>
      <c r="M31" s="20"/>
      <c r="N31" s="21"/>
      <c r="O31" s="20"/>
      <c r="P31" s="20" t="s">
        <v>26</v>
      </c>
      <c r="Q31" s="20"/>
      <c r="R31" s="20"/>
      <c r="S31" s="20"/>
      <c r="T31" s="20"/>
      <c r="U31" s="20"/>
      <c r="V31" s="20"/>
      <c r="W31" s="20"/>
      <c r="X31" s="22"/>
      <c r="Y31" s="20" t="s">
        <v>26</v>
      </c>
      <c r="Z31" s="20" t="s">
        <v>26</v>
      </c>
      <c r="AA31" s="20"/>
      <c r="AB31" s="20"/>
      <c r="AC31" s="21"/>
    </row>
    <row r="32" spans="1:29" ht="15" customHeight="1" x14ac:dyDescent="0.25">
      <c r="A32" s="2"/>
      <c r="B32" s="28"/>
      <c r="C32" s="28"/>
      <c r="D32" s="77" t="s">
        <v>80</v>
      </c>
      <c r="E32" s="77"/>
      <c r="F32" s="30">
        <f t="shared" ref="F32:M32" si="3">COUNTIF(F6:F31,"=+")</f>
        <v>1</v>
      </c>
      <c r="G32" s="30">
        <f t="shared" si="3"/>
        <v>2</v>
      </c>
      <c r="H32" s="30">
        <f t="shared" si="3"/>
        <v>3</v>
      </c>
      <c r="I32" s="30">
        <f t="shared" si="3"/>
        <v>3</v>
      </c>
      <c r="J32" s="30">
        <f t="shared" si="3"/>
        <v>2</v>
      </c>
      <c r="K32" s="30">
        <f t="shared" si="3"/>
        <v>2</v>
      </c>
      <c r="L32" s="30">
        <f t="shared" si="3"/>
        <v>4</v>
      </c>
      <c r="M32" s="30">
        <f t="shared" si="3"/>
        <v>2</v>
      </c>
      <c r="N32" s="21"/>
      <c r="O32" s="30">
        <f t="shared" ref="O32:W32" si="4">COUNTIF(O6:O31,"=+")</f>
        <v>1</v>
      </c>
      <c r="P32" s="30">
        <f t="shared" si="4"/>
        <v>4</v>
      </c>
      <c r="Q32" s="30">
        <f t="shared" si="4"/>
        <v>2</v>
      </c>
      <c r="R32" s="30">
        <f t="shared" si="4"/>
        <v>2</v>
      </c>
      <c r="S32" s="30">
        <f t="shared" si="4"/>
        <v>2</v>
      </c>
      <c r="T32" s="30">
        <f t="shared" si="4"/>
        <v>4</v>
      </c>
      <c r="U32" s="30">
        <f t="shared" si="4"/>
        <v>2</v>
      </c>
      <c r="V32" s="30">
        <f t="shared" si="4"/>
        <v>2</v>
      </c>
      <c r="W32" s="30">
        <f t="shared" si="4"/>
        <v>5</v>
      </c>
      <c r="X32" s="22"/>
      <c r="Y32" s="30">
        <f>COUNTIF(Y6:Y31,"=+")</f>
        <v>5</v>
      </c>
      <c r="Z32" s="30">
        <f>COUNTIF(Z6:Z31,"=+")</f>
        <v>4</v>
      </c>
      <c r="AA32" s="30">
        <f>COUNTIF(AA6:AA31,"=+")</f>
        <v>2</v>
      </c>
      <c r="AB32" s="30">
        <f>COUNTIF(AB6:AB31,"=+")</f>
        <v>2</v>
      </c>
      <c r="AC32" s="21"/>
    </row>
    <row r="33" spans="1:29" ht="20.100000000000001" customHeight="1" x14ac:dyDescent="0.25">
      <c r="A33" s="2"/>
      <c r="B33" s="74" t="s">
        <v>23</v>
      </c>
      <c r="C33" s="75" t="s">
        <v>24</v>
      </c>
      <c r="D33" s="78" t="s">
        <v>81</v>
      </c>
      <c r="E33" s="31"/>
      <c r="F33" s="31"/>
      <c r="G33" s="31"/>
      <c r="H33" s="31"/>
      <c r="I33" s="31"/>
      <c r="J33" s="31"/>
      <c r="K33" s="31"/>
      <c r="L33" s="31"/>
      <c r="M33" s="31"/>
      <c r="N33" s="32"/>
      <c r="O33" s="33"/>
      <c r="P33" s="33"/>
      <c r="Q33" s="33"/>
      <c r="R33" s="33"/>
      <c r="S33" s="33"/>
      <c r="T33" s="33"/>
      <c r="U33" s="33"/>
      <c r="V33" s="33"/>
      <c r="W33" s="33"/>
      <c r="X33" s="34"/>
      <c r="Y33" s="33"/>
      <c r="Z33" s="33"/>
      <c r="AA33" s="33"/>
      <c r="AB33" s="33"/>
      <c r="AC33" s="32"/>
    </row>
    <row r="34" spans="1:29" ht="50.1" customHeight="1" x14ac:dyDescent="0.25">
      <c r="A34" s="2"/>
      <c r="B34" s="74"/>
      <c r="C34" s="75"/>
      <c r="D34" s="78"/>
      <c r="E34" s="31"/>
      <c r="F34" s="31"/>
      <c r="G34" s="31"/>
      <c r="H34" s="31"/>
      <c r="I34" s="31"/>
      <c r="J34" s="31"/>
      <c r="K34" s="31"/>
      <c r="L34" s="31"/>
      <c r="M34" s="31"/>
      <c r="N34" s="32"/>
      <c r="O34" s="33"/>
      <c r="P34" s="33"/>
      <c r="Q34" s="33"/>
      <c r="R34" s="33"/>
      <c r="S34" s="33"/>
      <c r="T34" s="33"/>
      <c r="U34" s="33"/>
      <c r="V34" s="33"/>
      <c r="W34" s="33"/>
      <c r="X34" s="34"/>
      <c r="Y34" s="33"/>
      <c r="Z34" s="33"/>
      <c r="AA34" s="33"/>
      <c r="AB34" s="33"/>
      <c r="AC34" s="32"/>
    </row>
    <row r="35" spans="1:29" ht="75" customHeight="1" x14ac:dyDescent="0.25">
      <c r="A35" s="2"/>
      <c r="B35" s="16" t="s">
        <v>82</v>
      </c>
      <c r="C35" s="17" t="s">
        <v>83</v>
      </c>
      <c r="D35" s="23" t="s">
        <v>84</v>
      </c>
      <c r="E35" s="19">
        <f t="shared" ref="E35:E49" si="5">COUNTIF(F35:AC35,"=+")+AE35</f>
        <v>2</v>
      </c>
      <c r="F35" s="20" t="s">
        <v>26</v>
      </c>
      <c r="G35" s="20"/>
      <c r="H35" s="20"/>
      <c r="I35" s="20"/>
      <c r="J35" s="20"/>
      <c r="K35" s="20"/>
      <c r="L35" s="20"/>
      <c r="M35" s="20"/>
      <c r="N35" s="21"/>
      <c r="O35" s="20" t="s">
        <v>26</v>
      </c>
      <c r="P35" s="20"/>
      <c r="Q35" s="20"/>
      <c r="R35" s="20"/>
      <c r="S35" s="20"/>
      <c r="T35" s="20"/>
      <c r="U35" s="20"/>
      <c r="V35" s="20"/>
      <c r="W35" s="20"/>
      <c r="X35" s="22"/>
      <c r="Y35" s="20"/>
      <c r="Z35" s="20"/>
      <c r="AA35" s="20"/>
      <c r="AB35" s="20"/>
      <c r="AC35" s="21"/>
    </row>
    <row r="36" spans="1:29" ht="75" customHeight="1" x14ac:dyDescent="0.25">
      <c r="A36" s="2"/>
      <c r="B36" s="16" t="s">
        <v>85</v>
      </c>
      <c r="C36" s="17" t="s">
        <v>86</v>
      </c>
      <c r="D36" s="23" t="s">
        <v>87</v>
      </c>
      <c r="E36" s="19">
        <f t="shared" si="5"/>
        <v>21</v>
      </c>
      <c r="F36" s="20" t="s">
        <v>26</v>
      </c>
      <c r="G36" s="20" t="s">
        <v>26</v>
      </c>
      <c r="H36" s="20" t="s">
        <v>26</v>
      </c>
      <c r="I36" s="20" t="s">
        <v>26</v>
      </c>
      <c r="J36" s="20" t="s">
        <v>26</v>
      </c>
      <c r="K36" s="20" t="s">
        <v>26</v>
      </c>
      <c r="L36" s="20" t="s">
        <v>26</v>
      </c>
      <c r="M36" s="20" t="s">
        <v>26</v>
      </c>
      <c r="N36" s="21"/>
      <c r="O36" s="20" t="s">
        <v>26</v>
      </c>
      <c r="P36" s="20" t="s">
        <v>26</v>
      </c>
      <c r="Q36" s="20" t="s">
        <v>26</v>
      </c>
      <c r="R36" s="20" t="s">
        <v>26</v>
      </c>
      <c r="S36" s="20" t="s">
        <v>26</v>
      </c>
      <c r="T36" s="20" t="s">
        <v>26</v>
      </c>
      <c r="U36" s="20" t="s">
        <v>26</v>
      </c>
      <c r="V36" s="20" t="s">
        <v>26</v>
      </c>
      <c r="W36" s="20" t="s">
        <v>26</v>
      </c>
      <c r="X36" s="22"/>
      <c r="Y36" s="20" t="s">
        <v>26</v>
      </c>
      <c r="Z36" s="20" t="s">
        <v>26</v>
      </c>
      <c r="AA36" s="20" t="s">
        <v>26</v>
      </c>
      <c r="AB36" s="20" t="s">
        <v>26</v>
      </c>
      <c r="AC36" s="21"/>
    </row>
    <row r="37" spans="1:29" ht="75" customHeight="1" x14ac:dyDescent="0.25">
      <c r="A37" s="2"/>
      <c r="B37" s="16" t="s">
        <v>88</v>
      </c>
      <c r="C37" s="17" t="s">
        <v>89</v>
      </c>
      <c r="D37" s="23" t="s">
        <v>90</v>
      </c>
      <c r="E37" s="19">
        <f t="shared" si="5"/>
        <v>21</v>
      </c>
      <c r="F37" s="20" t="s">
        <v>26</v>
      </c>
      <c r="G37" s="20" t="s">
        <v>26</v>
      </c>
      <c r="H37" s="20" t="s">
        <v>26</v>
      </c>
      <c r="I37" s="20" t="s">
        <v>26</v>
      </c>
      <c r="J37" s="20" t="s">
        <v>26</v>
      </c>
      <c r="K37" s="20" t="s">
        <v>26</v>
      </c>
      <c r="L37" s="20" t="s">
        <v>26</v>
      </c>
      <c r="M37" s="20" t="s">
        <v>26</v>
      </c>
      <c r="N37" s="21"/>
      <c r="O37" s="20" t="s">
        <v>26</v>
      </c>
      <c r="P37" s="20" t="s">
        <v>26</v>
      </c>
      <c r="Q37" s="20" t="s">
        <v>26</v>
      </c>
      <c r="R37" s="20" t="s">
        <v>26</v>
      </c>
      <c r="S37" s="20" t="s">
        <v>26</v>
      </c>
      <c r="T37" s="20" t="s">
        <v>26</v>
      </c>
      <c r="U37" s="20" t="s">
        <v>26</v>
      </c>
      <c r="V37" s="20" t="s">
        <v>26</v>
      </c>
      <c r="W37" s="20" t="s">
        <v>26</v>
      </c>
      <c r="X37" s="22"/>
      <c r="Y37" s="20" t="s">
        <v>26</v>
      </c>
      <c r="Z37" s="20" t="s">
        <v>26</v>
      </c>
      <c r="AA37" s="20" t="s">
        <v>26</v>
      </c>
      <c r="AB37" s="20" t="s">
        <v>26</v>
      </c>
      <c r="AC37" s="21"/>
    </row>
    <row r="38" spans="1:29" ht="75" customHeight="1" x14ac:dyDescent="0.25">
      <c r="A38" s="2"/>
      <c r="B38" s="16" t="s">
        <v>88</v>
      </c>
      <c r="C38" s="17" t="s">
        <v>91</v>
      </c>
      <c r="D38" s="23" t="s">
        <v>92</v>
      </c>
      <c r="E38" s="19">
        <f t="shared" si="5"/>
        <v>21</v>
      </c>
      <c r="F38" s="20" t="s">
        <v>26</v>
      </c>
      <c r="G38" s="20" t="s">
        <v>26</v>
      </c>
      <c r="H38" s="20" t="s">
        <v>26</v>
      </c>
      <c r="I38" s="20" t="s">
        <v>26</v>
      </c>
      <c r="J38" s="20" t="s">
        <v>26</v>
      </c>
      <c r="K38" s="20" t="s">
        <v>26</v>
      </c>
      <c r="L38" s="20" t="s">
        <v>26</v>
      </c>
      <c r="M38" s="20" t="s">
        <v>26</v>
      </c>
      <c r="N38" s="21"/>
      <c r="O38" s="20" t="s">
        <v>26</v>
      </c>
      <c r="P38" s="20" t="s">
        <v>26</v>
      </c>
      <c r="Q38" s="20" t="s">
        <v>26</v>
      </c>
      <c r="R38" s="20" t="s">
        <v>26</v>
      </c>
      <c r="S38" s="20" t="s">
        <v>26</v>
      </c>
      <c r="T38" s="20" t="s">
        <v>26</v>
      </c>
      <c r="U38" s="20" t="s">
        <v>26</v>
      </c>
      <c r="V38" s="20" t="s">
        <v>26</v>
      </c>
      <c r="W38" s="20" t="s">
        <v>26</v>
      </c>
      <c r="X38" s="22"/>
      <c r="Y38" s="20" t="s">
        <v>26</v>
      </c>
      <c r="Z38" s="20" t="s">
        <v>26</v>
      </c>
      <c r="AA38" s="20" t="s">
        <v>26</v>
      </c>
      <c r="AB38" s="20" t="s">
        <v>26</v>
      </c>
      <c r="AC38" s="21"/>
    </row>
    <row r="39" spans="1:29" ht="75" customHeight="1" x14ac:dyDescent="0.25">
      <c r="A39" s="2"/>
      <c r="B39" s="16" t="s">
        <v>88</v>
      </c>
      <c r="C39" s="17" t="s">
        <v>93</v>
      </c>
      <c r="D39" s="23" t="s">
        <v>94</v>
      </c>
      <c r="E39" s="19">
        <f t="shared" si="5"/>
        <v>6</v>
      </c>
      <c r="F39" s="20"/>
      <c r="G39" s="20" t="s">
        <v>26</v>
      </c>
      <c r="H39" s="20"/>
      <c r="I39" s="20" t="s">
        <v>26</v>
      </c>
      <c r="J39" s="20" t="s">
        <v>26</v>
      </c>
      <c r="K39" s="20"/>
      <c r="L39" s="20"/>
      <c r="M39" s="20"/>
      <c r="N39" s="21"/>
      <c r="O39" s="20"/>
      <c r="P39" s="20"/>
      <c r="Q39" s="20" t="s">
        <v>26</v>
      </c>
      <c r="R39" s="20" t="s">
        <v>26</v>
      </c>
      <c r="S39" s="20" t="s">
        <v>26</v>
      </c>
      <c r="T39" s="20"/>
      <c r="U39" s="20"/>
      <c r="V39" s="20"/>
      <c r="W39" s="20"/>
      <c r="X39" s="22"/>
      <c r="Y39" s="20"/>
      <c r="Z39" s="20"/>
      <c r="AA39" s="20"/>
      <c r="AB39" s="20"/>
      <c r="AC39" s="21"/>
    </row>
    <row r="40" spans="1:29" ht="75" customHeight="1" x14ac:dyDescent="0.25">
      <c r="A40" s="2"/>
      <c r="B40" s="16" t="s">
        <v>82</v>
      </c>
      <c r="C40" s="17" t="s">
        <v>95</v>
      </c>
      <c r="D40" s="23" t="s">
        <v>96</v>
      </c>
      <c r="E40" s="19">
        <f t="shared" si="5"/>
        <v>1</v>
      </c>
      <c r="F40" s="20"/>
      <c r="G40" s="20"/>
      <c r="H40" s="20"/>
      <c r="I40" s="20" t="s">
        <v>26</v>
      </c>
      <c r="J40" s="20"/>
      <c r="K40" s="20"/>
      <c r="L40" s="20"/>
      <c r="M40" s="20"/>
      <c r="N40" s="21"/>
      <c r="O40" s="20"/>
      <c r="P40" s="20"/>
      <c r="Q40" s="20"/>
      <c r="R40" s="20"/>
      <c r="S40" s="20"/>
      <c r="T40" s="20"/>
      <c r="U40" s="20"/>
      <c r="V40" s="20"/>
      <c r="W40" s="20"/>
      <c r="X40" s="22"/>
      <c r="Y40" s="20"/>
      <c r="Z40" s="20"/>
      <c r="AA40" s="20"/>
      <c r="AB40" s="20"/>
      <c r="AC40" s="21"/>
    </row>
    <row r="41" spans="1:29" ht="75" customHeight="1" x14ac:dyDescent="0.25">
      <c r="A41" s="2"/>
      <c r="B41" s="16" t="s">
        <v>97</v>
      </c>
      <c r="C41" s="17" t="s">
        <v>98</v>
      </c>
      <c r="D41" s="23" t="s">
        <v>99</v>
      </c>
      <c r="E41" s="19">
        <f t="shared" si="5"/>
        <v>0</v>
      </c>
      <c r="F41" s="20"/>
      <c r="G41" s="20"/>
      <c r="H41" s="20"/>
      <c r="I41" s="20"/>
      <c r="J41" s="20"/>
      <c r="K41" s="20"/>
      <c r="L41" s="20"/>
      <c r="M41" s="20"/>
      <c r="N41" s="21"/>
      <c r="O41" s="20"/>
      <c r="P41" s="20"/>
      <c r="Q41" s="20"/>
      <c r="R41" s="20"/>
      <c r="S41" s="20"/>
      <c r="T41" s="20"/>
      <c r="U41" s="20"/>
      <c r="V41" s="20"/>
      <c r="W41" s="20"/>
      <c r="X41" s="22"/>
      <c r="Y41" s="20"/>
      <c r="Z41" s="20"/>
      <c r="AA41" s="20"/>
      <c r="AB41" s="20"/>
      <c r="AC41" s="21"/>
    </row>
    <row r="42" spans="1:29" ht="75" customHeight="1" x14ac:dyDescent="0.25">
      <c r="A42" s="2"/>
      <c r="B42" s="16" t="s">
        <v>100</v>
      </c>
      <c r="C42" s="17" t="s">
        <v>101</v>
      </c>
      <c r="D42" s="23" t="s">
        <v>102</v>
      </c>
      <c r="E42" s="19">
        <f t="shared" si="5"/>
        <v>3</v>
      </c>
      <c r="F42" s="20"/>
      <c r="G42" s="20"/>
      <c r="H42" s="20"/>
      <c r="I42" s="20"/>
      <c r="J42" s="20"/>
      <c r="K42" s="20"/>
      <c r="L42" s="20"/>
      <c r="M42" s="20"/>
      <c r="N42" s="21"/>
      <c r="O42" s="20"/>
      <c r="P42" s="20" t="s">
        <v>26</v>
      </c>
      <c r="Q42" s="20"/>
      <c r="R42" s="20"/>
      <c r="S42" s="20"/>
      <c r="T42" s="20"/>
      <c r="U42" s="20"/>
      <c r="V42" s="20"/>
      <c r="W42" s="20"/>
      <c r="X42" s="22"/>
      <c r="Y42" s="20" t="s">
        <v>26</v>
      </c>
      <c r="Z42" s="20" t="s">
        <v>26</v>
      </c>
      <c r="AA42" s="20"/>
      <c r="AB42" s="20"/>
      <c r="AC42" s="21"/>
    </row>
    <row r="43" spans="1:29" ht="75" customHeight="1" x14ac:dyDescent="0.25">
      <c r="A43" s="2"/>
      <c r="B43" s="16" t="s">
        <v>82</v>
      </c>
      <c r="C43" s="17" t="s">
        <v>103</v>
      </c>
      <c r="D43" s="23" t="s">
        <v>104</v>
      </c>
      <c r="E43" s="19">
        <f t="shared" si="5"/>
        <v>0</v>
      </c>
      <c r="F43" s="20"/>
      <c r="G43" s="20"/>
      <c r="H43" s="20"/>
      <c r="I43" s="20"/>
      <c r="J43" s="20"/>
      <c r="K43" s="20"/>
      <c r="L43" s="20"/>
      <c r="M43" s="20"/>
      <c r="N43" s="21"/>
      <c r="O43" s="20"/>
      <c r="P43" s="20"/>
      <c r="Q43" s="20"/>
      <c r="R43" s="20"/>
      <c r="S43" s="20"/>
      <c r="T43" s="20"/>
      <c r="U43" s="20"/>
      <c r="V43" s="20"/>
      <c r="W43" s="20"/>
      <c r="X43" s="22"/>
      <c r="Y43" s="20"/>
      <c r="Z43" s="20"/>
      <c r="AA43" s="20"/>
      <c r="AB43" s="20"/>
      <c r="AC43" s="21"/>
    </row>
    <row r="44" spans="1:29" ht="75" customHeight="1" x14ac:dyDescent="0.25">
      <c r="A44" s="2"/>
      <c r="B44" s="16" t="s">
        <v>82</v>
      </c>
      <c r="C44" s="17" t="s">
        <v>105</v>
      </c>
      <c r="D44" s="23" t="s">
        <v>106</v>
      </c>
      <c r="E44" s="19">
        <f t="shared" si="5"/>
        <v>1</v>
      </c>
      <c r="F44" s="20"/>
      <c r="G44" s="20"/>
      <c r="H44" s="20"/>
      <c r="I44" s="20"/>
      <c r="J44" s="20"/>
      <c r="K44" s="20"/>
      <c r="L44" s="20"/>
      <c r="M44" s="20" t="s">
        <v>26</v>
      </c>
      <c r="N44" s="21"/>
      <c r="O44" s="20"/>
      <c r="P44" s="20"/>
      <c r="Q44" s="20"/>
      <c r="R44" s="20"/>
      <c r="S44" s="20"/>
      <c r="T44" s="20"/>
      <c r="U44" s="20"/>
      <c r="V44" s="20"/>
      <c r="W44" s="20"/>
      <c r="X44" s="22"/>
      <c r="Y44" s="20"/>
      <c r="Z44" s="20"/>
      <c r="AA44" s="20"/>
      <c r="AB44" s="20"/>
      <c r="AC44" s="21"/>
    </row>
    <row r="45" spans="1:29" ht="75" customHeight="1" x14ac:dyDescent="0.25">
      <c r="A45" s="2"/>
      <c r="B45" s="16" t="s">
        <v>107</v>
      </c>
      <c r="C45" s="17" t="s">
        <v>108</v>
      </c>
      <c r="D45" s="27" t="s">
        <v>109</v>
      </c>
      <c r="E45" s="19">
        <f t="shared" si="5"/>
        <v>0</v>
      </c>
      <c r="F45" s="20"/>
      <c r="G45" s="20"/>
      <c r="H45" s="20"/>
      <c r="I45" s="20"/>
      <c r="J45" s="20"/>
      <c r="K45" s="20"/>
      <c r="L45" s="20"/>
      <c r="M45" s="20"/>
      <c r="N45" s="21"/>
      <c r="O45" s="20"/>
      <c r="P45" s="20"/>
      <c r="Q45" s="20"/>
      <c r="R45" s="20"/>
      <c r="S45" s="20"/>
      <c r="T45" s="20"/>
      <c r="U45" s="20"/>
      <c r="V45" s="20"/>
      <c r="W45" s="20"/>
      <c r="X45" s="22"/>
      <c r="Y45" s="20"/>
      <c r="Z45" s="20"/>
      <c r="AA45" s="20"/>
      <c r="AB45" s="20"/>
      <c r="AC45" s="21"/>
    </row>
    <row r="46" spans="1:29" ht="75" customHeight="1" x14ac:dyDescent="0.25">
      <c r="A46" s="2"/>
      <c r="B46" s="16" t="s">
        <v>82</v>
      </c>
      <c r="C46" s="17" t="s">
        <v>110</v>
      </c>
      <c r="D46" s="23" t="s">
        <v>111</v>
      </c>
      <c r="E46" s="19">
        <f t="shared" si="5"/>
        <v>2</v>
      </c>
      <c r="F46" s="20"/>
      <c r="G46" s="20"/>
      <c r="H46" s="20"/>
      <c r="I46" s="20"/>
      <c r="J46" s="20"/>
      <c r="K46" s="20"/>
      <c r="L46" s="20"/>
      <c r="M46" s="20" t="s">
        <v>26</v>
      </c>
      <c r="N46" s="21"/>
      <c r="O46" s="20"/>
      <c r="P46" s="20"/>
      <c r="Q46" s="20"/>
      <c r="R46" s="20"/>
      <c r="S46" s="20"/>
      <c r="T46" s="20"/>
      <c r="U46" s="20"/>
      <c r="V46" s="20"/>
      <c r="W46" s="20" t="s">
        <v>26</v>
      </c>
      <c r="X46" s="22"/>
      <c r="Y46" s="20"/>
      <c r="Z46" s="20"/>
      <c r="AA46" s="20"/>
      <c r="AB46" s="20"/>
      <c r="AC46" s="21"/>
    </row>
    <row r="47" spans="1:29" ht="75" customHeight="1" x14ac:dyDescent="0.25">
      <c r="A47" s="2"/>
      <c r="B47" s="16" t="s">
        <v>82</v>
      </c>
      <c r="C47" s="17" t="s">
        <v>112</v>
      </c>
      <c r="D47" s="23" t="s">
        <v>113</v>
      </c>
      <c r="E47" s="19">
        <f t="shared" si="5"/>
        <v>3</v>
      </c>
      <c r="F47" s="20"/>
      <c r="G47" s="20"/>
      <c r="H47" s="20"/>
      <c r="I47" s="20"/>
      <c r="J47" s="20"/>
      <c r="K47" s="20"/>
      <c r="L47" s="20"/>
      <c r="M47" s="20"/>
      <c r="N47" s="21"/>
      <c r="O47" s="20"/>
      <c r="P47" s="20" t="s">
        <v>26</v>
      </c>
      <c r="Q47" s="20"/>
      <c r="R47" s="20"/>
      <c r="S47" s="20"/>
      <c r="T47" s="20"/>
      <c r="U47" s="20"/>
      <c r="V47" s="20"/>
      <c r="W47" s="20" t="s">
        <v>26</v>
      </c>
      <c r="X47" s="22"/>
      <c r="Y47" s="20" t="s">
        <v>26</v>
      </c>
      <c r="Z47" s="20"/>
      <c r="AA47" s="20"/>
      <c r="AB47" s="20"/>
      <c r="AC47" s="21"/>
    </row>
    <row r="48" spans="1:29" ht="75" customHeight="1" x14ac:dyDescent="0.25">
      <c r="A48" s="2"/>
      <c r="B48" s="16" t="s">
        <v>114</v>
      </c>
      <c r="C48" s="17" t="s">
        <v>115</v>
      </c>
      <c r="D48" s="23" t="s">
        <v>116</v>
      </c>
      <c r="E48" s="19">
        <f t="shared" si="5"/>
        <v>2</v>
      </c>
      <c r="F48" s="20"/>
      <c r="G48" s="20"/>
      <c r="H48" s="20"/>
      <c r="I48" s="20"/>
      <c r="J48" s="20"/>
      <c r="K48" s="20"/>
      <c r="L48" s="20"/>
      <c r="M48" s="20"/>
      <c r="N48" s="21"/>
      <c r="O48" s="20"/>
      <c r="P48" s="20" t="s">
        <v>26</v>
      </c>
      <c r="Q48" s="20"/>
      <c r="R48" s="20"/>
      <c r="S48" s="20"/>
      <c r="T48" s="20"/>
      <c r="U48" s="20"/>
      <c r="V48" s="20"/>
      <c r="W48" s="20"/>
      <c r="X48" s="22"/>
      <c r="Y48" s="20" t="s">
        <v>26</v>
      </c>
      <c r="Z48" s="20"/>
      <c r="AA48" s="20"/>
      <c r="AB48" s="20"/>
      <c r="AC48" s="21"/>
    </row>
    <row r="49" spans="1:29" ht="75" customHeight="1" x14ac:dyDescent="0.25">
      <c r="A49" s="2"/>
      <c r="B49" s="16" t="s">
        <v>82</v>
      </c>
      <c r="C49" s="17" t="s">
        <v>117</v>
      </c>
      <c r="D49" s="23" t="s">
        <v>118</v>
      </c>
      <c r="E49" s="19">
        <f t="shared" si="5"/>
        <v>2</v>
      </c>
      <c r="F49" s="20"/>
      <c r="G49" s="20"/>
      <c r="H49" s="20"/>
      <c r="I49" s="20"/>
      <c r="J49" s="20" t="s">
        <v>26</v>
      </c>
      <c r="K49" s="20"/>
      <c r="L49" s="20"/>
      <c r="M49" s="20"/>
      <c r="N49" s="21"/>
      <c r="O49" s="20"/>
      <c r="P49" s="20"/>
      <c r="Q49" s="20"/>
      <c r="R49" s="20"/>
      <c r="S49" s="20"/>
      <c r="T49" s="20"/>
      <c r="U49" s="20" t="s">
        <v>26</v>
      </c>
      <c r="V49" s="20"/>
      <c r="W49" s="20"/>
      <c r="X49" s="22"/>
      <c r="Y49" s="20"/>
      <c r="Z49" s="20"/>
      <c r="AA49" s="20"/>
      <c r="AB49" s="20"/>
      <c r="AC49" s="21"/>
    </row>
    <row r="50" spans="1:29" ht="15" customHeight="1" x14ac:dyDescent="0.25">
      <c r="A50" s="2"/>
      <c r="B50" s="35"/>
      <c r="C50" s="35"/>
      <c r="D50" s="79" t="s">
        <v>119</v>
      </c>
      <c r="E50" s="79"/>
      <c r="F50" s="30">
        <f t="shared" ref="F50:M50" si="6">COUNTIF(F35:F49,"=+")</f>
        <v>4</v>
      </c>
      <c r="G50" s="30">
        <f t="shared" si="6"/>
        <v>4</v>
      </c>
      <c r="H50" s="30">
        <f t="shared" si="6"/>
        <v>3</v>
      </c>
      <c r="I50" s="30">
        <f t="shared" si="6"/>
        <v>5</v>
      </c>
      <c r="J50" s="30">
        <f t="shared" si="6"/>
        <v>5</v>
      </c>
      <c r="K50" s="30">
        <f t="shared" si="6"/>
        <v>3</v>
      </c>
      <c r="L50" s="30">
        <f t="shared" si="6"/>
        <v>3</v>
      </c>
      <c r="M50" s="30">
        <f t="shared" si="6"/>
        <v>5</v>
      </c>
      <c r="N50" s="37"/>
      <c r="O50" s="30">
        <f t="shared" ref="O50:W50" si="7">COUNTIF(O35:O49,"=+")</f>
        <v>4</v>
      </c>
      <c r="P50" s="30">
        <f t="shared" si="7"/>
        <v>6</v>
      </c>
      <c r="Q50" s="30">
        <f t="shared" si="7"/>
        <v>4</v>
      </c>
      <c r="R50" s="30">
        <f t="shared" si="7"/>
        <v>4</v>
      </c>
      <c r="S50" s="30">
        <f t="shared" si="7"/>
        <v>4</v>
      </c>
      <c r="T50" s="30">
        <f t="shared" si="7"/>
        <v>3</v>
      </c>
      <c r="U50" s="30">
        <f t="shared" si="7"/>
        <v>4</v>
      </c>
      <c r="V50" s="30">
        <f t="shared" si="7"/>
        <v>3</v>
      </c>
      <c r="W50" s="30">
        <f t="shared" si="7"/>
        <v>5</v>
      </c>
      <c r="X50" s="38"/>
      <c r="Y50" s="30">
        <f>COUNTIF(Y35:Y49,"=+")</f>
        <v>6</v>
      </c>
      <c r="Z50" s="30">
        <f>COUNTIF(Z35:Z49,"=+")</f>
        <v>4</v>
      </c>
      <c r="AA50" s="30">
        <f>COUNTIF(AA35:AA49,"=+")</f>
        <v>3</v>
      </c>
      <c r="AB50" s="30">
        <f>COUNTIF(AB35:AB49,"=+")</f>
        <v>3</v>
      </c>
      <c r="AC50" s="37"/>
    </row>
    <row r="51" spans="1:29" ht="20.100000000000001" customHeight="1" x14ac:dyDescent="0.25">
      <c r="A51" s="80"/>
      <c r="B51" s="74" t="s">
        <v>23</v>
      </c>
      <c r="C51" s="75" t="s">
        <v>24</v>
      </c>
      <c r="D51" s="78" t="s">
        <v>120</v>
      </c>
      <c r="E51" s="39"/>
      <c r="F51" s="31"/>
      <c r="G51" s="31"/>
      <c r="H51" s="31"/>
      <c r="I51" s="31"/>
      <c r="J51" s="31"/>
      <c r="K51" s="31"/>
      <c r="L51" s="31"/>
      <c r="M51" s="31"/>
      <c r="N51" s="32"/>
      <c r="O51" s="33"/>
      <c r="P51" s="33"/>
      <c r="Q51" s="33"/>
      <c r="R51" s="33"/>
      <c r="S51" s="33"/>
      <c r="T51" s="33"/>
      <c r="U51" s="33"/>
      <c r="V51" s="33"/>
      <c r="W51" s="33"/>
      <c r="X51" s="34"/>
      <c r="Y51" s="33"/>
      <c r="Z51" s="33"/>
      <c r="AA51" s="33"/>
      <c r="AB51" s="33"/>
      <c r="AC51" s="32"/>
    </row>
    <row r="52" spans="1:29" ht="50.1" customHeight="1" x14ac:dyDescent="0.25">
      <c r="A52" s="80"/>
      <c r="B52" s="74"/>
      <c r="C52" s="75"/>
      <c r="D52" s="78"/>
      <c r="E52" s="40" t="s">
        <v>26</v>
      </c>
      <c r="F52" s="31"/>
      <c r="G52" s="31"/>
      <c r="H52" s="31"/>
      <c r="I52" s="31"/>
      <c r="J52" s="31"/>
      <c r="K52" s="31"/>
      <c r="L52" s="31"/>
      <c r="M52" s="31"/>
      <c r="N52" s="32"/>
      <c r="O52" s="33"/>
      <c r="P52" s="33"/>
      <c r="Q52" s="33"/>
      <c r="R52" s="33"/>
      <c r="S52" s="33"/>
      <c r="T52" s="33"/>
      <c r="U52" s="33"/>
      <c r="V52" s="33"/>
      <c r="W52" s="33"/>
      <c r="X52" s="34"/>
      <c r="Y52" s="33"/>
      <c r="Z52" s="33"/>
      <c r="AA52" s="33"/>
      <c r="AB52" s="33"/>
      <c r="AC52" s="32"/>
    </row>
    <row r="53" spans="1:29" ht="75" customHeight="1" x14ac:dyDescent="0.25">
      <c r="A53" s="41"/>
      <c r="B53" s="16" t="s">
        <v>121</v>
      </c>
      <c r="C53" s="17" t="s">
        <v>122</v>
      </c>
      <c r="D53" s="23" t="s">
        <v>123</v>
      </c>
      <c r="E53" s="42">
        <f t="shared" ref="E53:E60" si="8">COUNTIF(F53:AC53,"=+")</f>
        <v>21</v>
      </c>
      <c r="F53" s="20" t="s">
        <v>26</v>
      </c>
      <c r="G53" s="20" t="s">
        <v>26</v>
      </c>
      <c r="H53" s="20" t="s">
        <v>26</v>
      </c>
      <c r="I53" s="20" t="s">
        <v>26</v>
      </c>
      <c r="J53" s="20" t="s">
        <v>26</v>
      </c>
      <c r="K53" s="20" t="s">
        <v>26</v>
      </c>
      <c r="L53" s="20" t="s">
        <v>26</v>
      </c>
      <c r="M53" s="20" t="s">
        <v>26</v>
      </c>
      <c r="N53" s="43"/>
      <c r="O53" s="20" t="s">
        <v>26</v>
      </c>
      <c r="P53" s="20" t="s">
        <v>26</v>
      </c>
      <c r="Q53" s="20" t="s">
        <v>26</v>
      </c>
      <c r="R53" s="20" t="s">
        <v>26</v>
      </c>
      <c r="S53" s="20" t="s">
        <v>26</v>
      </c>
      <c r="T53" s="20" t="s">
        <v>26</v>
      </c>
      <c r="U53" s="20" t="s">
        <v>26</v>
      </c>
      <c r="V53" s="20" t="s">
        <v>26</v>
      </c>
      <c r="W53" s="20" t="s">
        <v>26</v>
      </c>
      <c r="X53" s="44"/>
      <c r="Y53" s="20" t="s">
        <v>26</v>
      </c>
      <c r="Z53" s="20" t="s">
        <v>26</v>
      </c>
      <c r="AA53" s="20" t="s">
        <v>26</v>
      </c>
      <c r="AB53" s="20" t="s">
        <v>26</v>
      </c>
      <c r="AC53" s="43"/>
    </row>
    <row r="54" spans="1:29" ht="75" customHeight="1" x14ac:dyDescent="0.25">
      <c r="A54" s="41"/>
      <c r="B54" s="16" t="s">
        <v>124</v>
      </c>
      <c r="C54" s="17" t="s">
        <v>125</v>
      </c>
      <c r="D54" s="23" t="s">
        <v>126</v>
      </c>
      <c r="E54" s="42">
        <f t="shared" si="8"/>
        <v>21</v>
      </c>
      <c r="F54" s="45" t="s">
        <v>26</v>
      </c>
      <c r="G54" s="45" t="s">
        <v>26</v>
      </c>
      <c r="H54" s="45" t="s">
        <v>26</v>
      </c>
      <c r="I54" s="45" t="s">
        <v>26</v>
      </c>
      <c r="J54" s="45" t="s">
        <v>26</v>
      </c>
      <c r="K54" s="45" t="s">
        <v>26</v>
      </c>
      <c r="L54" s="45" t="s">
        <v>26</v>
      </c>
      <c r="M54" s="45" t="s">
        <v>26</v>
      </c>
      <c r="N54" s="43"/>
      <c r="O54" s="45" t="s">
        <v>26</v>
      </c>
      <c r="P54" s="45" t="s">
        <v>26</v>
      </c>
      <c r="Q54" s="45" t="s">
        <v>26</v>
      </c>
      <c r="R54" s="45" t="s">
        <v>26</v>
      </c>
      <c r="S54" s="45" t="s">
        <v>26</v>
      </c>
      <c r="T54" s="45" t="s">
        <v>26</v>
      </c>
      <c r="U54" s="45" t="s">
        <v>26</v>
      </c>
      <c r="V54" s="45" t="s">
        <v>26</v>
      </c>
      <c r="W54" s="45" t="s">
        <v>26</v>
      </c>
      <c r="X54" s="44"/>
      <c r="Y54" s="45" t="s">
        <v>26</v>
      </c>
      <c r="Z54" s="45" t="s">
        <v>26</v>
      </c>
      <c r="AA54" s="45" t="s">
        <v>26</v>
      </c>
      <c r="AB54" s="45" t="s">
        <v>26</v>
      </c>
      <c r="AC54" s="43"/>
    </row>
    <row r="55" spans="1:29" ht="75" customHeight="1" x14ac:dyDescent="0.25">
      <c r="A55" s="41"/>
      <c r="B55" s="16" t="s">
        <v>127</v>
      </c>
      <c r="C55" s="17" t="s">
        <v>128</v>
      </c>
      <c r="D55" s="23" t="s">
        <v>129</v>
      </c>
      <c r="E55" s="42">
        <f t="shared" si="8"/>
        <v>2</v>
      </c>
      <c r="F55" s="45"/>
      <c r="G55" s="20"/>
      <c r="H55" s="20"/>
      <c r="I55" s="20"/>
      <c r="J55" s="20"/>
      <c r="K55" s="20"/>
      <c r="L55" s="45" t="s">
        <v>26</v>
      </c>
      <c r="M55" s="45"/>
      <c r="N55" s="43"/>
      <c r="O55" s="45"/>
      <c r="P55" s="45"/>
      <c r="Q55" s="20"/>
      <c r="R55" s="45"/>
      <c r="S55" s="45"/>
      <c r="T55" s="45"/>
      <c r="U55" s="20"/>
      <c r="V55" s="45"/>
      <c r="W55" s="45" t="s">
        <v>26</v>
      </c>
      <c r="X55" s="44"/>
      <c r="Y55" s="45"/>
      <c r="Z55" s="45"/>
      <c r="AA55" s="45"/>
      <c r="AB55" s="20"/>
      <c r="AC55" s="43"/>
    </row>
    <row r="56" spans="1:29" ht="75" customHeight="1" x14ac:dyDescent="0.25">
      <c r="A56" s="41"/>
      <c r="B56" s="16" t="s">
        <v>130</v>
      </c>
      <c r="C56" s="17" t="s">
        <v>131</v>
      </c>
      <c r="D56" s="23" t="s">
        <v>132</v>
      </c>
      <c r="E56" s="42">
        <f t="shared" si="8"/>
        <v>2</v>
      </c>
      <c r="F56" s="45"/>
      <c r="G56" s="45"/>
      <c r="H56" s="20"/>
      <c r="I56" s="45"/>
      <c r="J56" s="45"/>
      <c r="K56" s="45"/>
      <c r="L56" s="45"/>
      <c r="M56" s="20"/>
      <c r="N56" s="43"/>
      <c r="O56" s="45"/>
      <c r="P56" s="45" t="s">
        <v>26</v>
      </c>
      <c r="Q56" s="45"/>
      <c r="R56" s="45"/>
      <c r="S56" s="20"/>
      <c r="T56" s="20"/>
      <c r="U56" s="20"/>
      <c r="V56" s="20"/>
      <c r="W56" s="20"/>
      <c r="X56" s="44"/>
      <c r="Y56" s="45" t="s">
        <v>26</v>
      </c>
      <c r="Z56" s="45"/>
      <c r="AA56" s="45"/>
      <c r="AB56" s="20"/>
      <c r="AC56" s="43"/>
    </row>
    <row r="57" spans="1:29" ht="75" customHeight="1" x14ac:dyDescent="0.25">
      <c r="A57" s="41"/>
      <c r="B57" s="16" t="s">
        <v>130</v>
      </c>
      <c r="C57" s="17" t="s">
        <v>133</v>
      </c>
      <c r="D57" s="23" t="s">
        <v>134</v>
      </c>
      <c r="E57" s="42">
        <f t="shared" si="8"/>
        <v>2</v>
      </c>
      <c r="F57" s="45"/>
      <c r="G57" s="45"/>
      <c r="H57" s="45"/>
      <c r="I57" s="45"/>
      <c r="J57" s="45"/>
      <c r="K57" s="45"/>
      <c r="L57" s="45"/>
      <c r="M57" s="20"/>
      <c r="N57" s="43"/>
      <c r="O57" s="45"/>
      <c r="P57" s="20" t="s">
        <v>26</v>
      </c>
      <c r="Q57" s="20"/>
      <c r="R57" s="20"/>
      <c r="S57" s="20"/>
      <c r="T57" s="20"/>
      <c r="U57" s="45"/>
      <c r="V57" s="20"/>
      <c r="W57" s="20"/>
      <c r="X57" s="44"/>
      <c r="Y57" s="20" t="s">
        <v>26</v>
      </c>
      <c r="Z57" s="20"/>
      <c r="AA57" s="45"/>
      <c r="AB57" s="45"/>
      <c r="AC57" s="43"/>
    </row>
    <row r="58" spans="1:29" ht="75" customHeight="1" x14ac:dyDescent="0.25">
      <c r="A58" s="41"/>
      <c r="B58" s="16" t="s">
        <v>127</v>
      </c>
      <c r="C58" s="17" t="s">
        <v>135</v>
      </c>
      <c r="D58" s="23" t="s">
        <v>136</v>
      </c>
      <c r="E58" s="42">
        <f t="shared" si="8"/>
        <v>0</v>
      </c>
      <c r="F58" s="20"/>
      <c r="G58" s="20"/>
      <c r="H58" s="20"/>
      <c r="I58" s="20"/>
      <c r="J58" s="20"/>
      <c r="K58" s="20"/>
      <c r="L58" s="20"/>
      <c r="M58" s="20"/>
      <c r="N58" s="43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20"/>
      <c r="Z58" s="20"/>
      <c r="AA58" s="20"/>
      <c r="AB58" s="20"/>
      <c r="AC58" s="43"/>
    </row>
    <row r="59" spans="1:29" ht="75" customHeight="1" x14ac:dyDescent="0.25">
      <c r="A59" s="41"/>
      <c r="B59" s="16" t="s">
        <v>137</v>
      </c>
      <c r="C59" s="17" t="s">
        <v>138</v>
      </c>
      <c r="D59" s="23" t="s">
        <v>139</v>
      </c>
      <c r="E59" s="42">
        <f t="shared" si="8"/>
        <v>1</v>
      </c>
      <c r="F59" s="20"/>
      <c r="G59" s="20"/>
      <c r="H59" s="45"/>
      <c r="I59" s="20"/>
      <c r="J59" s="20"/>
      <c r="K59" s="45"/>
      <c r="L59" s="45"/>
      <c r="M59" s="45"/>
      <c r="N59" s="43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5" t="s">
        <v>26</v>
      </c>
      <c r="Z59" s="45"/>
      <c r="AA59" s="45"/>
      <c r="AB59" s="45"/>
      <c r="AC59" s="43"/>
    </row>
    <row r="60" spans="1:29" ht="75" customHeight="1" x14ac:dyDescent="0.25">
      <c r="A60" s="41"/>
      <c r="B60" s="16" t="s">
        <v>137</v>
      </c>
      <c r="C60" s="17" t="s">
        <v>140</v>
      </c>
      <c r="D60" s="23" t="s">
        <v>141</v>
      </c>
      <c r="E60" s="42">
        <f t="shared" si="8"/>
        <v>0</v>
      </c>
      <c r="F60" s="20"/>
      <c r="G60" s="20"/>
      <c r="H60" s="20"/>
      <c r="I60" s="20"/>
      <c r="J60" s="20"/>
      <c r="K60" s="20"/>
      <c r="L60" s="20"/>
      <c r="M60" s="20"/>
      <c r="N60" s="43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20"/>
      <c r="Z60" s="20"/>
      <c r="AA60" s="20"/>
      <c r="AB60" s="20"/>
      <c r="AC60" s="43"/>
    </row>
    <row r="61" spans="1:29" x14ac:dyDescent="0.25">
      <c r="A61" s="2"/>
      <c r="B61" s="2"/>
      <c r="C61" s="35"/>
      <c r="D61" s="79" t="s">
        <v>142</v>
      </c>
      <c r="E61" s="79"/>
      <c r="F61" s="30">
        <f t="shared" ref="F61:M61" si="9">COUNTIF(F53:F60,"=+")</f>
        <v>2</v>
      </c>
      <c r="G61" s="30">
        <f t="shared" si="9"/>
        <v>2</v>
      </c>
      <c r="H61" s="30">
        <f t="shared" si="9"/>
        <v>2</v>
      </c>
      <c r="I61" s="30">
        <f t="shared" si="9"/>
        <v>2</v>
      </c>
      <c r="J61" s="30">
        <f t="shared" si="9"/>
        <v>2</v>
      </c>
      <c r="K61" s="30">
        <f t="shared" si="9"/>
        <v>2</v>
      </c>
      <c r="L61" s="30">
        <f t="shared" si="9"/>
        <v>3</v>
      </c>
      <c r="M61" s="30">
        <f t="shared" si="9"/>
        <v>2</v>
      </c>
      <c r="N61" s="43"/>
      <c r="O61" s="30">
        <f t="shared" ref="O61:W61" si="10">COUNTIF(O53:O60,"=+")</f>
        <v>2</v>
      </c>
      <c r="P61" s="30">
        <f t="shared" si="10"/>
        <v>4</v>
      </c>
      <c r="Q61" s="30">
        <f t="shared" si="10"/>
        <v>2</v>
      </c>
      <c r="R61" s="30">
        <f t="shared" si="10"/>
        <v>2</v>
      </c>
      <c r="S61" s="30">
        <f t="shared" si="10"/>
        <v>2</v>
      </c>
      <c r="T61" s="30">
        <f t="shared" si="10"/>
        <v>2</v>
      </c>
      <c r="U61" s="30">
        <f t="shared" si="10"/>
        <v>2</v>
      </c>
      <c r="V61" s="30">
        <f t="shared" si="10"/>
        <v>2</v>
      </c>
      <c r="W61" s="30">
        <f t="shared" si="10"/>
        <v>3</v>
      </c>
      <c r="X61" s="44"/>
      <c r="Y61" s="30">
        <f>COUNTIF(Y53:Y60,"=+")</f>
        <v>5</v>
      </c>
      <c r="Z61" s="30">
        <f>COUNTIF(Z53:Z60,"=+")</f>
        <v>2</v>
      </c>
      <c r="AA61" s="30">
        <f>COUNTIF(AA53:AA60,"=+")</f>
        <v>2</v>
      </c>
      <c r="AB61" s="30">
        <f>COUNTIF(AB53:AB60,"=+")</f>
        <v>2</v>
      </c>
      <c r="AC61" s="37"/>
    </row>
  </sheetData>
  <mergeCells count="37">
    <mergeCell ref="A51:A52"/>
    <mergeCell ref="B51:B52"/>
    <mergeCell ref="C51:C52"/>
    <mergeCell ref="D51:D52"/>
    <mergeCell ref="D61:E61"/>
    <mergeCell ref="D32:E32"/>
    <mergeCell ref="B33:B34"/>
    <mergeCell ref="C33:C34"/>
    <mergeCell ref="D33:D34"/>
    <mergeCell ref="D50:E50"/>
    <mergeCell ref="CJ2:CP2"/>
    <mergeCell ref="CQ2:CW2"/>
    <mergeCell ref="CX2:CY2"/>
    <mergeCell ref="A4:A5"/>
    <mergeCell ref="B4:B5"/>
    <mergeCell ref="C4:C5"/>
    <mergeCell ref="D4:D5"/>
    <mergeCell ref="BE2:BL2"/>
    <mergeCell ref="BM2:BO2"/>
    <mergeCell ref="BR2:BW2"/>
    <mergeCell ref="BX2:CD2"/>
    <mergeCell ref="CE2:CG2"/>
    <mergeCell ref="AE2:AE3"/>
    <mergeCell ref="AF2:AJ2"/>
    <mergeCell ref="AK2:AQ2"/>
    <mergeCell ref="AR2:AV2"/>
    <mergeCell ref="AY2:BD2"/>
    <mergeCell ref="C2:D3"/>
    <mergeCell ref="E2:E3"/>
    <mergeCell ref="F2:N2"/>
    <mergeCell ref="O2:X2"/>
    <mergeCell ref="Y2:AC2"/>
    <mergeCell ref="F1:AC1"/>
    <mergeCell ref="AF1:AW1"/>
    <mergeCell ref="AY1:BQ1"/>
    <mergeCell ref="BR1:CI1"/>
    <mergeCell ref="CJ1:DA1"/>
  </mergeCells>
  <conditionalFormatting sqref="F50:AB50">
    <cfRule type="cellIs" dxfId="109" priority="4" operator="equal">
      <formula>0</formula>
    </cfRule>
  </conditionalFormatting>
  <conditionalFormatting sqref="E9">
    <cfRule type="cellIs" dxfId="108" priority="7" operator="equal">
      <formula>0</formula>
    </cfRule>
  </conditionalFormatting>
  <conditionalFormatting sqref="E10">
    <cfRule type="cellIs" dxfId="107" priority="10" operator="equal">
      <formula>0</formula>
    </cfRule>
  </conditionalFormatting>
  <conditionalFormatting sqref="E12">
    <cfRule type="cellIs" dxfId="106" priority="12" operator="equal">
      <formula>0</formula>
    </cfRule>
  </conditionalFormatting>
  <conditionalFormatting sqref="E13">
    <cfRule type="cellIs" dxfId="105" priority="14" operator="equal">
      <formula>0</formula>
    </cfRule>
  </conditionalFormatting>
  <conditionalFormatting sqref="E16">
    <cfRule type="cellIs" dxfId="104" priority="16" operator="equal">
      <formula>0</formula>
    </cfRule>
  </conditionalFormatting>
  <conditionalFormatting sqref="E17">
    <cfRule type="cellIs" dxfId="103" priority="18" operator="equal">
      <formula>0</formula>
    </cfRule>
  </conditionalFormatting>
  <conditionalFormatting sqref="E18">
    <cfRule type="cellIs" dxfId="102" priority="20" operator="equal">
      <formula>0</formula>
    </cfRule>
  </conditionalFormatting>
  <conditionalFormatting sqref="E19">
    <cfRule type="cellIs" dxfId="101" priority="22" operator="equal">
      <formula>0</formula>
    </cfRule>
  </conditionalFormatting>
  <conditionalFormatting sqref="E20">
    <cfRule type="cellIs" dxfId="100" priority="24" operator="equal">
      <formula>0</formula>
    </cfRule>
  </conditionalFormatting>
  <conditionalFormatting sqref="E21">
    <cfRule type="cellIs" dxfId="99" priority="26" operator="equal">
      <formula>0</formula>
    </cfRule>
  </conditionalFormatting>
  <conditionalFormatting sqref="E22">
    <cfRule type="cellIs" dxfId="98" priority="28" operator="equal">
      <formula>0</formula>
    </cfRule>
  </conditionalFormatting>
  <conditionalFormatting sqref="E27">
    <cfRule type="cellIs" dxfId="97" priority="31" operator="equal">
      <formula>0</formula>
    </cfRule>
  </conditionalFormatting>
  <conditionalFormatting sqref="E28">
    <cfRule type="cellIs" dxfId="96" priority="32" operator="equal">
      <formula>0</formula>
    </cfRule>
  </conditionalFormatting>
  <conditionalFormatting sqref="D54:E54">
    <cfRule type="cellIs" dxfId="95" priority="33" operator="equal">
      <formula>0</formula>
    </cfRule>
  </conditionalFormatting>
  <conditionalFormatting sqref="D7">
    <cfRule type="cellIs" dxfId="94" priority="1" operator="equal">
      <formula>0</formula>
    </cfRule>
  </conditionalFormatting>
  <conditionalFormatting sqref="D23">
    <cfRule type="cellIs" dxfId="93" priority="2" operator="equal">
      <formula>0</formula>
    </cfRule>
  </conditionalFormatting>
  <pageMargins left="1" right="1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J61"/>
  <sheetViews>
    <sheetView windowProtection="1" zoomScale="90" zoomScaleNormal="90" workbookViewId="0">
      <pane xSplit="4" ySplit="4" topLeftCell="W5" activePane="bottomRight" state="frozen"/>
      <selection pane="topRight" activeCell="E1" sqref="E1"/>
      <selection pane="bottomLeft" activeCell="A38" sqref="A38"/>
      <selection pane="bottomRight" activeCell="AF3" sqref="AF3:AL3"/>
    </sheetView>
  </sheetViews>
  <sheetFormatPr defaultRowHeight="15" x14ac:dyDescent="0.25"/>
  <cols>
    <col min="1" max="1" width="1.42578125"/>
    <col min="2" max="2" width="25.85546875"/>
    <col min="3" max="3" width="25.85546875" style="1"/>
    <col min="4" max="4" width="61.5703125"/>
    <col min="5" max="5" width="13.5703125"/>
    <col min="6" max="23" width="8.5703125"/>
    <col min="24" max="24" width="9.140625" style="46"/>
    <col min="25" max="27" width="8.5703125"/>
    <col min="29" max="174" width="8.5703125"/>
    <col min="175" max="175" width="1.42578125"/>
    <col min="176" max="176" width="8.5703125"/>
    <col min="177" max="177" width="66"/>
    <col min="178" max="243" width="4.42578125"/>
    <col min="244" max="430" width="8.5703125"/>
    <col min="431" max="431" width="1.42578125"/>
    <col min="432" max="432" width="8.5703125"/>
    <col min="433" max="433" width="66"/>
    <col min="434" max="499" width="4.42578125"/>
    <col min="500" max="686" width="8.5703125"/>
    <col min="687" max="687" width="1.42578125"/>
    <col min="688" max="688" width="8.5703125"/>
    <col min="689" max="689" width="66"/>
    <col min="690" max="755" width="4.42578125"/>
    <col min="756" max="942" width="8.5703125"/>
    <col min="943" max="943" width="1.42578125"/>
    <col min="944" max="944" width="8.5703125"/>
    <col min="945" max="945" width="66"/>
    <col min="946" max="1008" width="4.42578125"/>
  </cols>
  <sheetData>
    <row r="1" spans="1:62" ht="12" customHeight="1" x14ac:dyDescent="0.25">
      <c r="A1" s="2"/>
      <c r="B1" s="2"/>
      <c r="C1" s="3"/>
      <c r="D1" s="2"/>
      <c r="E1" s="47"/>
      <c r="F1" s="81" t="s">
        <v>143</v>
      </c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48"/>
      <c r="Y1" s="81" t="s">
        <v>144</v>
      </c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 t="s">
        <v>145</v>
      </c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</row>
    <row r="2" spans="1:62" ht="27.75" customHeight="1" x14ac:dyDescent="0.25">
      <c r="A2" s="2"/>
      <c r="B2" s="2"/>
      <c r="C2" s="69" t="s">
        <v>184</v>
      </c>
      <c r="D2" s="69"/>
      <c r="E2" s="70" t="s">
        <v>1</v>
      </c>
      <c r="F2" s="72" t="s">
        <v>2</v>
      </c>
      <c r="G2" s="72"/>
      <c r="H2" s="72"/>
      <c r="I2" s="72"/>
      <c r="J2" s="72"/>
      <c r="K2" s="71" t="s">
        <v>3</v>
      </c>
      <c r="L2" s="71"/>
      <c r="M2" s="71"/>
      <c r="N2" s="71"/>
      <c r="O2" s="71"/>
      <c r="P2" s="71"/>
      <c r="Q2" s="71"/>
      <c r="R2" s="82" t="s">
        <v>4</v>
      </c>
      <c r="S2" s="82"/>
      <c r="T2" s="82"/>
      <c r="U2" s="82"/>
      <c r="V2" s="82"/>
      <c r="W2" s="50"/>
      <c r="X2" s="51"/>
      <c r="Y2" s="72" t="s">
        <v>2</v>
      </c>
      <c r="Z2" s="72"/>
      <c r="AA2" s="72"/>
      <c r="AB2" s="72"/>
      <c r="AC2" s="72"/>
      <c r="AD2" s="72"/>
      <c r="AE2" s="72"/>
      <c r="AF2" s="71" t="s">
        <v>3</v>
      </c>
      <c r="AG2" s="71"/>
      <c r="AH2" s="71"/>
      <c r="AI2" s="71"/>
      <c r="AJ2" s="71"/>
      <c r="AK2" s="71"/>
      <c r="AL2" s="71"/>
      <c r="AM2" s="71"/>
      <c r="AN2" s="82" t="s">
        <v>4</v>
      </c>
      <c r="AO2" s="82"/>
      <c r="AP2" s="82"/>
      <c r="AQ2" s="49"/>
      <c r="AR2" s="50"/>
      <c r="AS2" s="72" t="s">
        <v>2</v>
      </c>
      <c r="AT2" s="72"/>
      <c r="AU2" s="72"/>
      <c r="AV2" s="72"/>
      <c r="AW2" s="72"/>
      <c r="AX2" s="72"/>
      <c r="AY2" s="71" t="s">
        <v>3</v>
      </c>
      <c r="AZ2" s="71"/>
      <c r="BA2" s="71"/>
      <c r="BB2" s="71"/>
      <c r="BC2" s="71"/>
      <c r="BD2" s="71"/>
      <c r="BE2" s="71"/>
      <c r="BF2" s="82" t="s">
        <v>4</v>
      </c>
      <c r="BG2" s="82"/>
      <c r="BH2" s="82"/>
      <c r="BI2" s="49"/>
      <c r="BJ2" s="50"/>
    </row>
    <row r="3" spans="1:62" ht="74.25" customHeight="1" x14ac:dyDescent="0.25">
      <c r="A3" s="2"/>
      <c r="B3" s="2"/>
      <c r="C3" s="69"/>
      <c r="D3" s="69"/>
      <c r="E3" s="70"/>
      <c r="F3" s="6" t="s">
        <v>146</v>
      </c>
      <c r="G3" s="6" t="s">
        <v>147</v>
      </c>
      <c r="H3" s="6" t="s">
        <v>148</v>
      </c>
      <c r="I3" s="6" t="s">
        <v>149</v>
      </c>
      <c r="J3" s="52"/>
      <c r="K3" s="6" t="s">
        <v>150</v>
      </c>
      <c r="L3" s="6" t="s">
        <v>151</v>
      </c>
      <c r="M3" s="6" t="s">
        <v>152</v>
      </c>
      <c r="N3" s="6" t="s">
        <v>153</v>
      </c>
      <c r="O3" s="6" t="s">
        <v>154</v>
      </c>
      <c r="P3" s="6" t="s">
        <v>155</v>
      </c>
      <c r="Q3" s="53"/>
      <c r="R3" s="6" t="s">
        <v>156</v>
      </c>
      <c r="S3" s="6" t="s">
        <v>157</v>
      </c>
      <c r="T3" s="6" t="s">
        <v>158</v>
      </c>
      <c r="U3" s="54" t="s">
        <v>159</v>
      </c>
      <c r="V3" s="55"/>
      <c r="W3" s="50"/>
      <c r="X3" s="51"/>
      <c r="Y3" s="66" t="s">
        <v>160</v>
      </c>
      <c r="Z3" s="66" t="s">
        <v>161</v>
      </c>
      <c r="AA3" s="6" t="s">
        <v>190</v>
      </c>
      <c r="AB3" s="6" t="s">
        <v>191</v>
      </c>
      <c r="AC3" s="6" t="s">
        <v>192</v>
      </c>
      <c r="AD3" s="6" t="s">
        <v>162</v>
      </c>
      <c r="AE3" s="52"/>
      <c r="AF3" s="6" t="s">
        <v>191</v>
      </c>
      <c r="AG3" s="6" t="s">
        <v>163</v>
      </c>
      <c r="AH3" s="6" t="s">
        <v>152</v>
      </c>
      <c r="AI3" s="6" t="s">
        <v>164</v>
      </c>
      <c r="AJ3" s="6" t="s">
        <v>165</v>
      </c>
      <c r="AK3" s="6" t="s">
        <v>154</v>
      </c>
      <c r="AL3" s="6" t="s">
        <v>155</v>
      </c>
      <c r="AM3" s="53"/>
      <c r="AN3" s="6" t="s">
        <v>166</v>
      </c>
      <c r="AO3" s="6" t="s">
        <v>167</v>
      </c>
      <c r="AP3" s="54" t="s">
        <v>159</v>
      </c>
      <c r="AQ3" s="55"/>
      <c r="AR3" s="50"/>
      <c r="AS3" s="6" t="s">
        <v>168</v>
      </c>
      <c r="AT3" s="6" t="s">
        <v>169</v>
      </c>
      <c r="AU3" s="6" t="s">
        <v>170</v>
      </c>
      <c r="AV3" s="6" t="s">
        <v>171</v>
      </c>
      <c r="AW3" s="6" t="s">
        <v>172</v>
      </c>
      <c r="AX3" s="52"/>
      <c r="AY3" s="6" t="s">
        <v>173</v>
      </c>
      <c r="AZ3" s="6" t="s">
        <v>174</v>
      </c>
      <c r="BA3" s="6" t="s">
        <v>175</v>
      </c>
      <c r="BB3" s="6" t="s">
        <v>176</v>
      </c>
      <c r="BC3" s="6" t="s">
        <v>154</v>
      </c>
      <c r="BD3" s="6" t="s">
        <v>155</v>
      </c>
      <c r="BE3" s="53"/>
      <c r="BF3" s="6" t="s">
        <v>177</v>
      </c>
      <c r="BG3" s="6" t="s">
        <v>178</v>
      </c>
      <c r="BH3" s="54" t="s">
        <v>159</v>
      </c>
      <c r="BI3" s="55"/>
      <c r="BJ3" s="50"/>
    </row>
    <row r="4" spans="1:62" ht="15" customHeight="1" x14ac:dyDescent="0.25">
      <c r="A4" s="73"/>
      <c r="B4" s="74" t="s">
        <v>23</v>
      </c>
      <c r="C4" s="75" t="s">
        <v>24</v>
      </c>
      <c r="D4" s="76" t="s">
        <v>25</v>
      </c>
      <c r="E4" s="9" t="s">
        <v>179</v>
      </c>
      <c r="F4" s="10">
        <f>F32+F50+F61</f>
        <v>10</v>
      </c>
      <c r="G4" s="10">
        <f>G32+G50+G61</f>
        <v>8</v>
      </c>
      <c r="H4" s="10">
        <f>H32+H50+H61</f>
        <v>7</v>
      </c>
      <c r="I4" s="10">
        <f>I32+I50+I61</f>
        <v>10</v>
      </c>
      <c r="J4" s="12">
        <f>SUM(F4:I4)</f>
        <v>35</v>
      </c>
      <c r="K4" s="10">
        <f>K32+K50+K61</f>
        <v>9</v>
      </c>
      <c r="L4" s="10">
        <f>L32+L50+L71</f>
        <v>8</v>
      </c>
      <c r="M4" s="10">
        <f>M32+M50+M61</f>
        <v>9</v>
      </c>
      <c r="N4" s="10">
        <f>N32+N50+N61</f>
        <v>10</v>
      </c>
      <c r="O4" s="10">
        <f>O32+O50+O61</f>
        <v>8</v>
      </c>
      <c r="P4" s="10">
        <f>P32+P50+P61</f>
        <v>8</v>
      </c>
      <c r="Q4" s="11">
        <f>SUM(K4:P4)</f>
        <v>52</v>
      </c>
      <c r="R4" s="10">
        <f>R32+R50+R61</f>
        <v>8</v>
      </c>
      <c r="S4" s="10">
        <f>S32+S50+S61</f>
        <v>9</v>
      </c>
      <c r="T4" s="10">
        <f>T32+T50+T61</f>
        <v>9</v>
      </c>
      <c r="U4" s="10">
        <f>U32+U50+U61</f>
        <v>9</v>
      </c>
      <c r="V4" s="56">
        <f>SUM(R4:U4)</f>
        <v>35</v>
      </c>
      <c r="W4" s="4" t="s">
        <v>180</v>
      </c>
      <c r="X4" s="48"/>
      <c r="Y4" s="10">
        <f>Y32+Y50+Y61</f>
        <v>8</v>
      </c>
      <c r="Z4" s="10">
        <f>Z32+Z50+Z61</f>
        <v>8</v>
      </c>
      <c r="AA4" s="10">
        <f>AA32+AA50+AA61</f>
        <v>7</v>
      </c>
      <c r="AB4" s="10">
        <f t="shared" ref="AB4" si="0">AB32+AB50+AB61</f>
        <v>8</v>
      </c>
      <c r="AC4" s="10">
        <f>AC32+AC50+AC61</f>
        <v>11</v>
      </c>
      <c r="AD4" s="10">
        <f>AD32+AD50+AD61</f>
        <v>12</v>
      </c>
      <c r="AE4" s="12">
        <f>SUM(Y4:AD4)</f>
        <v>54</v>
      </c>
      <c r="AF4" s="10">
        <f t="shared" ref="AF4:AL4" si="1">AF32+AF50+AF61</f>
        <v>8</v>
      </c>
      <c r="AG4" s="10">
        <f t="shared" si="1"/>
        <v>8</v>
      </c>
      <c r="AH4" s="10">
        <f t="shared" si="1"/>
        <v>8</v>
      </c>
      <c r="AI4" s="10">
        <f t="shared" si="1"/>
        <v>8</v>
      </c>
      <c r="AJ4" s="10">
        <f t="shared" si="1"/>
        <v>8</v>
      </c>
      <c r="AK4" s="10">
        <f t="shared" si="1"/>
        <v>8</v>
      </c>
      <c r="AL4" s="10">
        <f t="shared" si="1"/>
        <v>8</v>
      </c>
      <c r="AM4" s="11">
        <f>SUM(AF4:AL4)</f>
        <v>56</v>
      </c>
      <c r="AN4" s="10">
        <f>AN32+AN50+AN61</f>
        <v>10</v>
      </c>
      <c r="AO4" s="10">
        <f>AO32+AO50+AO61</f>
        <v>12</v>
      </c>
      <c r="AP4" s="10">
        <f>AP32+AP50+AP61</f>
        <v>9</v>
      </c>
      <c r="AQ4" s="56">
        <f>SUM(AN4:AP4)</f>
        <v>31</v>
      </c>
      <c r="AR4" s="4" t="s">
        <v>180</v>
      </c>
      <c r="AS4" s="10">
        <f>AS32+AS50+AS61</f>
        <v>11</v>
      </c>
      <c r="AT4" s="10">
        <f>AT32+AT50+AT61</f>
        <v>14</v>
      </c>
      <c r="AU4" s="10">
        <f>AU32+AU50+AU61</f>
        <v>11</v>
      </c>
      <c r="AV4" s="10">
        <f>AV32+AV50+AV61</f>
        <v>8</v>
      </c>
      <c r="AW4" s="10">
        <f>AW32+AW50+AW61</f>
        <v>10</v>
      </c>
      <c r="AX4" s="12">
        <f>SUM(AS4:AW4)</f>
        <v>54</v>
      </c>
      <c r="AY4" s="10">
        <f t="shared" ref="AY4:BD4" si="2">AY32+AY50+AY61</f>
        <v>9</v>
      </c>
      <c r="AZ4" s="10">
        <f t="shared" si="2"/>
        <v>10</v>
      </c>
      <c r="BA4" s="10">
        <f t="shared" si="2"/>
        <v>9</v>
      </c>
      <c r="BB4" s="10">
        <f t="shared" si="2"/>
        <v>9</v>
      </c>
      <c r="BC4" s="10">
        <f t="shared" si="2"/>
        <v>8</v>
      </c>
      <c r="BD4" s="10">
        <f t="shared" si="2"/>
        <v>8</v>
      </c>
      <c r="BE4" s="11">
        <f>SUM(AY4:BD4)</f>
        <v>53</v>
      </c>
      <c r="BF4" s="10">
        <f>BF32+BF50+BF61</f>
        <v>8</v>
      </c>
      <c r="BG4" s="10">
        <f>BG32+BG50+BG61</f>
        <v>10</v>
      </c>
      <c r="BH4" s="10">
        <f>BH32+BH50+BH61</f>
        <v>9</v>
      </c>
      <c r="BI4" s="56">
        <f>SUM(BF4:BH4)</f>
        <v>27</v>
      </c>
      <c r="BJ4" s="4" t="s">
        <v>180</v>
      </c>
    </row>
    <row r="5" spans="1:62" s="58" customFormat="1" ht="69.95" customHeight="1" x14ac:dyDescent="0.25">
      <c r="A5" s="73"/>
      <c r="B5" s="74"/>
      <c r="C5" s="75"/>
      <c r="D5" s="76"/>
      <c r="E5" s="14" t="s">
        <v>26</v>
      </c>
      <c r="F5" s="15"/>
      <c r="G5" s="15"/>
      <c r="H5" s="15"/>
      <c r="I5" s="15"/>
      <c r="J5" s="12"/>
      <c r="K5" s="15"/>
      <c r="L5" s="15"/>
      <c r="M5" s="15"/>
      <c r="N5" s="15"/>
      <c r="O5" s="15"/>
      <c r="P5" s="15"/>
      <c r="Q5" s="11"/>
      <c r="R5" s="15"/>
      <c r="S5" s="15"/>
      <c r="T5" s="15"/>
      <c r="U5" s="15"/>
      <c r="V5" s="56"/>
      <c r="W5" s="57" t="s">
        <v>26</v>
      </c>
      <c r="X5" s="48"/>
      <c r="Y5" s="15"/>
      <c r="Z5" s="15"/>
      <c r="AA5" s="15"/>
      <c r="AB5" s="15"/>
      <c r="AC5" s="15"/>
      <c r="AD5" s="15"/>
      <c r="AE5" s="12"/>
      <c r="AF5" s="15"/>
      <c r="AG5" s="15"/>
      <c r="AH5" s="15"/>
      <c r="AI5" s="15"/>
      <c r="AJ5" s="15"/>
      <c r="AK5" s="15"/>
      <c r="AL5" s="15"/>
      <c r="AM5" s="11"/>
      <c r="AN5" s="15"/>
      <c r="AO5" s="15"/>
      <c r="AP5" s="15"/>
      <c r="AQ5" s="56"/>
      <c r="AR5" s="57" t="s">
        <v>26</v>
      </c>
      <c r="AS5" s="15"/>
      <c r="AT5" s="15"/>
      <c r="AU5" s="15"/>
      <c r="AV5" s="15"/>
      <c r="AW5" s="15"/>
      <c r="AX5" s="12"/>
      <c r="AY5" s="15"/>
      <c r="AZ5" s="15"/>
      <c r="BA5" s="15"/>
      <c r="BB5" s="15"/>
      <c r="BC5" s="15"/>
      <c r="BD5" s="15"/>
      <c r="BE5" s="11"/>
      <c r="BF5" s="15"/>
      <c r="BG5" s="15"/>
      <c r="BH5" s="15"/>
      <c r="BI5" s="56"/>
      <c r="BJ5" s="57" t="s">
        <v>26</v>
      </c>
    </row>
    <row r="6" spans="1:62" ht="150" x14ac:dyDescent="0.25">
      <c r="A6" s="2"/>
      <c r="B6" s="16" t="s">
        <v>27</v>
      </c>
      <c r="C6" s="17" t="s">
        <v>28</v>
      </c>
      <c r="D6" s="18" t="s">
        <v>29</v>
      </c>
      <c r="E6" s="65">
        <f>W6+AR6+BJ6</f>
        <v>44</v>
      </c>
      <c r="F6" s="20" t="s">
        <v>26</v>
      </c>
      <c r="G6" s="20" t="s">
        <v>26</v>
      </c>
      <c r="H6" s="20" t="s">
        <v>26</v>
      </c>
      <c r="I6" s="20" t="s">
        <v>26</v>
      </c>
      <c r="J6" s="12"/>
      <c r="K6" s="20" t="s">
        <v>26</v>
      </c>
      <c r="L6" s="20" t="s">
        <v>26</v>
      </c>
      <c r="M6" s="20" t="s">
        <v>26</v>
      </c>
      <c r="N6" s="20" t="s">
        <v>26</v>
      </c>
      <c r="O6" s="20" t="s">
        <v>26</v>
      </c>
      <c r="P6" s="20" t="s">
        <v>26</v>
      </c>
      <c r="Q6" s="11"/>
      <c r="R6" s="20" t="s">
        <v>26</v>
      </c>
      <c r="S6" s="20" t="s">
        <v>26</v>
      </c>
      <c r="T6" s="20" t="s">
        <v>26</v>
      </c>
      <c r="U6" s="20" t="s">
        <v>26</v>
      </c>
      <c r="V6" s="59"/>
      <c r="W6" s="60">
        <f t="shared" ref="W6:W31" si="3">COUNTIF(F6:U6,"=+")</f>
        <v>14</v>
      </c>
      <c r="X6" s="61"/>
      <c r="Y6" s="20" t="s">
        <v>26</v>
      </c>
      <c r="Z6" s="20" t="s">
        <v>26</v>
      </c>
      <c r="AA6" s="20" t="s">
        <v>26</v>
      </c>
      <c r="AB6" s="20" t="s">
        <v>26</v>
      </c>
      <c r="AC6" s="20" t="s">
        <v>26</v>
      </c>
      <c r="AD6" s="20" t="s">
        <v>26</v>
      </c>
      <c r="AE6" s="12"/>
      <c r="AF6" s="20" t="s">
        <v>26</v>
      </c>
      <c r="AG6" s="20" t="s">
        <v>26</v>
      </c>
      <c r="AH6" s="20" t="s">
        <v>26</v>
      </c>
      <c r="AI6" s="20" t="s">
        <v>26</v>
      </c>
      <c r="AJ6" s="20" t="s">
        <v>26</v>
      </c>
      <c r="AK6" s="20" t="s">
        <v>26</v>
      </c>
      <c r="AL6" s="20" t="s">
        <v>26</v>
      </c>
      <c r="AM6" s="11"/>
      <c r="AN6" s="20" t="s">
        <v>26</v>
      </c>
      <c r="AO6" s="20" t="s">
        <v>26</v>
      </c>
      <c r="AP6" s="20" t="s">
        <v>26</v>
      </c>
      <c r="AQ6" s="59"/>
      <c r="AR6" s="60">
        <f>COUNTIF(Y6:AP6,"=+")</f>
        <v>16</v>
      </c>
      <c r="AS6" s="20" t="s">
        <v>26</v>
      </c>
      <c r="AT6" s="20" t="s">
        <v>26</v>
      </c>
      <c r="AU6" s="20" t="s">
        <v>26</v>
      </c>
      <c r="AV6" s="20" t="s">
        <v>26</v>
      </c>
      <c r="AW6" s="20" t="s">
        <v>26</v>
      </c>
      <c r="AX6" s="12"/>
      <c r="AY6" s="20" t="s">
        <v>26</v>
      </c>
      <c r="AZ6" s="20" t="s">
        <v>26</v>
      </c>
      <c r="BA6" s="20" t="s">
        <v>26</v>
      </c>
      <c r="BB6" s="20" t="s">
        <v>26</v>
      </c>
      <c r="BC6" s="20" t="s">
        <v>26</v>
      </c>
      <c r="BD6" s="20" t="s">
        <v>26</v>
      </c>
      <c r="BE6" s="11"/>
      <c r="BF6" s="20" t="s">
        <v>26</v>
      </c>
      <c r="BG6" s="20" t="s">
        <v>26</v>
      </c>
      <c r="BH6" s="20" t="s">
        <v>26</v>
      </c>
      <c r="BI6" s="59"/>
      <c r="BJ6" s="60">
        <f t="shared" ref="BJ6:BJ31" si="4">COUNTIF(AS6:BH6,"=+")</f>
        <v>14</v>
      </c>
    </row>
    <row r="7" spans="1:62" ht="66.75" customHeight="1" x14ac:dyDescent="0.25">
      <c r="A7" s="2"/>
      <c r="B7" s="16" t="s">
        <v>30</v>
      </c>
      <c r="C7" s="17" t="s">
        <v>31</v>
      </c>
      <c r="D7" s="23" t="s">
        <v>32</v>
      </c>
      <c r="E7" s="65">
        <f>W7+AR7+BJ7</f>
        <v>1</v>
      </c>
      <c r="F7" s="20"/>
      <c r="G7" s="20"/>
      <c r="H7" s="20"/>
      <c r="I7" s="20"/>
      <c r="J7" s="22"/>
      <c r="K7" s="20"/>
      <c r="L7" s="20"/>
      <c r="M7" s="20"/>
      <c r="N7" s="20" t="s">
        <v>26</v>
      </c>
      <c r="O7" s="20"/>
      <c r="P7" s="20"/>
      <c r="Q7" s="21"/>
      <c r="R7" s="20"/>
      <c r="S7" s="20"/>
      <c r="T7" s="20"/>
      <c r="U7" s="20"/>
      <c r="V7" s="59"/>
      <c r="W7" s="60">
        <f t="shared" si="3"/>
        <v>1</v>
      </c>
      <c r="X7" s="61"/>
      <c r="Y7" s="20"/>
      <c r="Z7" s="20"/>
      <c r="AA7" s="20"/>
      <c r="AB7" s="20"/>
      <c r="AC7" s="20"/>
      <c r="AD7" s="20"/>
      <c r="AE7" s="22"/>
      <c r="AF7" s="20"/>
      <c r="AG7" s="20"/>
      <c r="AH7" s="20"/>
      <c r="AI7" s="20"/>
      <c r="AJ7" s="20"/>
      <c r="AK7" s="20"/>
      <c r="AL7" s="20"/>
      <c r="AM7" s="21"/>
      <c r="AN7" s="20"/>
      <c r="AO7" s="20"/>
      <c r="AP7" s="20"/>
      <c r="AQ7" s="59"/>
      <c r="AR7" s="60">
        <f>COUNTIF(Y7:AP7,"=+")</f>
        <v>0</v>
      </c>
      <c r="AS7" s="20"/>
      <c r="AT7" s="20"/>
      <c r="AU7" s="20"/>
      <c r="AV7" s="20"/>
      <c r="AW7" s="20"/>
      <c r="AX7" s="22"/>
      <c r="AY7" s="20"/>
      <c r="AZ7" s="20"/>
      <c r="BA7" s="20"/>
      <c r="BB7" s="20"/>
      <c r="BC7" s="20"/>
      <c r="BD7" s="20"/>
      <c r="BE7" s="21"/>
      <c r="BF7" s="20"/>
      <c r="BG7" s="20"/>
      <c r="BH7" s="20"/>
      <c r="BI7" s="59"/>
      <c r="BJ7" s="60">
        <f t="shared" si="4"/>
        <v>0</v>
      </c>
    </row>
    <row r="8" spans="1:62" ht="75" customHeight="1" x14ac:dyDescent="0.25">
      <c r="A8" s="2"/>
      <c r="B8" s="16" t="s">
        <v>30</v>
      </c>
      <c r="C8" s="17" t="s">
        <v>33</v>
      </c>
      <c r="D8" s="23" t="s">
        <v>34</v>
      </c>
      <c r="E8" s="65">
        <f>W8+AR8+BJ8</f>
        <v>5</v>
      </c>
      <c r="F8" s="20"/>
      <c r="G8" s="20"/>
      <c r="H8" s="20"/>
      <c r="I8" s="20"/>
      <c r="J8" s="22"/>
      <c r="K8" s="20" t="s">
        <v>26</v>
      </c>
      <c r="L8" s="20" t="s">
        <v>26</v>
      </c>
      <c r="M8" s="20" t="s">
        <v>26</v>
      </c>
      <c r="N8" s="20"/>
      <c r="O8" s="20"/>
      <c r="P8" s="20"/>
      <c r="Q8" s="21"/>
      <c r="R8" s="20" t="s">
        <v>26</v>
      </c>
      <c r="S8" s="20"/>
      <c r="T8" s="20"/>
      <c r="U8" s="20"/>
      <c r="V8" s="59"/>
      <c r="W8" s="60">
        <f t="shared" si="3"/>
        <v>4</v>
      </c>
      <c r="X8" s="61"/>
      <c r="Y8" s="20"/>
      <c r="Z8" s="20"/>
      <c r="AA8" s="20"/>
      <c r="AB8" s="20"/>
      <c r="AC8" s="20"/>
      <c r="AD8" s="20"/>
      <c r="AE8" s="22"/>
      <c r="AF8" s="20"/>
      <c r="AG8" s="20"/>
      <c r="AH8" s="20"/>
      <c r="AI8" s="20"/>
      <c r="AJ8" s="20"/>
      <c r="AK8" s="20"/>
      <c r="AL8" s="20"/>
      <c r="AM8" s="21"/>
      <c r="AN8" s="20"/>
      <c r="AO8" s="20"/>
      <c r="AP8" s="20"/>
      <c r="AQ8" s="59"/>
      <c r="AR8" s="60">
        <f>COUNTIF(Y8:AP8,"=+")</f>
        <v>0</v>
      </c>
      <c r="AS8" s="20"/>
      <c r="AT8" s="20"/>
      <c r="AU8" s="20"/>
      <c r="AV8" s="20"/>
      <c r="AW8" s="20" t="s">
        <v>26</v>
      </c>
      <c r="AX8" s="22"/>
      <c r="AY8" s="20"/>
      <c r="AZ8" s="20"/>
      <c r="BA8" s="20"/>
      <c r="BB8" s="20"/>
      <c r="BC8" s="20"/>
      <c r="BD8" s="20"/>
      <c r="BE8" s="21"/>
      <c r="BF8" s="20"/>
      <c r="BG8" s="20"/>
      <c r="BH8" s="20"/>
      <c r="BI8" s="59"/>
      <c r="BJ8" s="60">
        <f t="shared" si="4"/>
        <v>1</v>
      </c>
    </row>
    <row r="9" spans="1:62" ht="75" customHeight="1" x14ac:dyDescent="0.25">
      <c r="A9" s="2"/>
      <c r="B9" s="16" t="s">
        <v>30</v>
      </c>
      <c r="C9" s="17" t="s">
        <v>35</v>
      </c>
      <c r="D9" s="23" t="s">
        <v>36</v>
      </c>
      <c r="E9" s="65">
        <f>W9+AR9+BJ9</f>
        <v>7</v>
      </c>
      <c r="F9" s="20"/>
      <c r="G9" s="20"/>
      <c r="H9" s="20"/>
      <c r="I9" s="20"/>
      <c r="J9" s="22"/>
      <c r="K9" s="20"/>
      <c r="L9" s="20"/>
      <c r="M9" s="20"/>
      <c r="N9" s="20"/>
      <c r="O9" s="20"/>
      <c r="P9" s="20"/>
      <c r="Q9" s="21"/>
      <c r="R9" s="20"/>
      <c r="S9" s="20"/>
      <c r="T9" s="20"/>
      <c r="U9" s="20"/>
      <c r="V9" s="59"/>
      <c r="W9" s="60">
        <f t="shared" si="3"/>
        <v>0</v>
      </c>
      <c r="X9" s="61"/>
      <c r="Y9" s="20" t="s">
        <v>26</v>
      </c>
      <c r="Z9" s="20"/>
      <c r="AA9" s="20"/>
      <c r="AB9" s="20"/>
      <c r="AC9" s="20"/>
      <c r="AD9" s="20"/>
      <c r="AE9" s="22"/>
      <c r="AF9" s="20"/>
      <c r="AG9" s="20" t="s">
        <v>26</v>
      </c>
      <c r="AH9" s="20" t="s">
        <v>26</v>
      </c>
      <c r="AI9" s="20" t="s">
        <v>26</v>
      </c>
      <c r="AJ9" s="20" t="s">
        <v>26</v>
      </c>
      <c r="AK9" s="20"/>
      <c r="AL9" s="20"/>
      <c r="AM9" s="21"/>
      <c r="AN9" s="20" t="s">
        <v>26</v>
      </c>
      <c r="AO9" s="20"/>
      <c r="AP9" s="20"/>
      <c r="AQ9" s="59"/>
      <c r="AR9" s="60">
        <f>COUNTIF(Y9:AP9,"=+")</f>
        <v>6</v>
      </c>
      <c r="AS9" s="20"/>
      <c r="AT9" s="20"/>
      <c r="AU9" s="20"/>
      <c r="AV9" s="20"/>
      <c r="AW9" s="20" t="s">
        <v>26</v>
      </c>
      <c r="AX9" s="22"/>
      <c r="AY9" s="20"/>
      <c r="AZ9" s="20"/>
      <c r="BA9" s="20"/>
      <c r="BB9" s="20"/>
      <c r="BC9" s="20"/>
      <c r="BD9" s="20"/>
      <c r="BE9" s="21"/>
      <c r="BF9" s="20"/>
      <c r="BG9" s="20"/>
      <c r="BH9" s="20"/>
      <c r="BI9" s="59"/>
      <c r="BJ9" s="60">
        <f t="shared" si="4"/>
        <v>1</v>
      </c>
    </row>
    <row r="10" spans="1:62" ht="63.75" x14ac:dyDescent="0.25">
      <c r="A10" s="2"/>
      <c r="B10" s="16" t="s">
        <v>30</v>
      </c>
      <c r="C10" s="17" t="s">
        <v>37</v>
      </c>
      <c r="D10" s="23" t="s">
        <v>38</v>
      </c>
      <c r="E10" s="65">
        <f>W10+AR10+BJ10</f>
        <v>0</v>
      </c>
      <c r="F10" s="20"/>
      <c r="G10" s="20"/>
      <c r="H10" s="20"/>
      <c r="I10" s="20"/>
      <c r="J10" s="22"/>
      <c r="K10" s="20"/>
      <c r="L10" s="20"/>
      <c r="M10" s="20"/>
      <c r="N10" s="20"/>
      <c r="O10" s="20"/>
      <c r="P10" s="20"/>
      <c r="Q10" s="21"/>
      <c r="R10" s="20"/>
      <c r="S10" s="20"/>
      <c r="T10" s="20"/>
      <c r="U10" s="20"/>
      <c r="V10" s="59"/>
      <c r="W10" s="60">
        <f t="shared" si="3"/>
        <v>0</v>
      </c>
      <c r="X10" s="61"/>
      <c r="Y10" s="20"/>
      <c r="Z10" s="20"/>
      <c r="AA10" s="20"/>
      <c r="AB10" s="20"/>
      <c r="AC10" s="20"/>
      <c r="AD10" s="20"/>
      <c r="AE10" s="22"/>
      <c r="AF10" s="20"/>
      <c r="AG10" s="20"/>
      <c r="AH10" s="20"/>
      <c r="AI10" s="20"/>
      <c r="AJ10" s="20"/>
      <c r="AK10" s="20"/>
      <c r="AL10" s="20"/>
      <c r="AM10" s="21"/>
      <c r="AN10" s="20"/>
      <c r="AO10" s="20"/>
      <c r="AP10" s="20"/>
      <c r="AQ10" s="59"/>
      <c r="AR10" s="60">
        <f>COUNTIF(Y10:AP10,"=+")</f>
        <v>0</v>
      </c>
      <c r="AS10" s="20"/>
      <c r="AT10" s="20"/>
      <c r="AU10" s="20"/>
      <c r="AV10" s="20"/>
      <c r="AW10" s="20"/>
      <c r="AX10" s="22"/>
      <c r="AY10" s="20"/>
      <c r="AZ10" s="20"/>
      <c r="BA10" s="20"/>
      <c r="BB10" s="20"/>
      <c r="BC10" s="20"/>
      <c r="BD10" s="20"/>
      <c r="BE10" s="21"/>
      <c r="BF10" s="20"/>
      <c r="BG10" s="20"/>
      <c r="BH10" s="20"/>
      <c r="BI10" s="59"/>
      <c r="BJ10" s="60">
        <f t="shared" si="4"/>
        <v>0</v>
      </c>
    </row>
    <row r="11" spans="1:62" ht="72" customHeight="1" x14ac:dyDescent="0.25">
      <c r="A11" s="2"/>
      <c r="B11" s="16" t="s">
        <v>30</v>
      </c>
      <c r="C11" s="17" t="s">
        <v>39</v>
      </c>
      <c r="D11" s="24" t="s">
        <v>181</v>
      </c>
      <c r="E11" s="65">
        <f>W11+AR11+BJ11</f>
        <v>5</v>
      </c>
      <c r="F11" s="20"/>
      <c r="G11" s="20"/>
      <c r="H11" s="20"/>
      <c r="I11" s="20" t="s">
        <v>26</v>
      </c>
      <c r="J11" s="22"/>
      <c r="K11" s="20"/>
      <c r="L11" s="20"/>
      <c r="M11" s="20"/>
      <c r="N11" s="20" t="s">
        <v>26</v>
      </c>
      <c r="O11" s="20"/>
      <c r="P11" s="20"/>
      <c r="Q11" s="21"/>
      <c r="R11" s="20"/>
      <c r="S11" s="20"/>
      <c r="T11" s="20"/>
      <c r="U11" s="20"/>
      <c r="V11" s="59"/>
      <c r="W11" s="60">
        <f t="shared" si="3"/>
        <v>2</v>
      </c>
      <c r="X11" s="61"/>
      <c r="Y11" s="20"/>
      <c r="Z11" s="20"/>
      <c r="AA11" s="20"/>
      <c r="AB11" s="20" t="s">
        <v>26</v>
      </c>
      <c r="AC11" s="20"/>
      <c r="AD11" s="20" t="s">
        <v>26</v>
      </c>
      <c r="AE11" s="22"/>
      <c r="AF11" s="20" t="s">
        <v>26</v>
      </c>
      <c r="AG11" s="20"/>
      <c r="AH11" s="20"/>
      <c r="AI11" s="20"/>
      <c r="AJ11" s="20"/>
      <c r="AK11" s="20"/>
      <c r="AL11" s="20"/>
      <c r="AM11" s="21"/>
      <c r="AN11" s="20"/>
      <c r="AO11" s="20"/>
      <c r="AP11" s="20"/>
      <c r="AQ11" s="59"/>
      <c r="AR11" s="60">
        <f>COUNTIF(Y11:AP11,"=+")</f>
        <v>3</v>
      </c>
      <c r="AS11" s="20"/>
      <c r="AT11" s="20"/>
      <c r="AU11" s="20"/>
      <c r="AV11" s="20"/>
      <c r="AW11" s="20"/>
      <c r="AX11" s="22"/>
      <c r="AY11" s="20"/>
      <c r="AZ11" s="20"/>
      <c r="BA11" s="20"/>
      <c r="BB11" s="20"/>
      <c r="BC11" s="20"/>
      <c r="BD11" s="20"/>
      <c r="BE11" s="21"/>
      <c r="BF11" s="20"/>
      <c r="BG11" s="20"/>
      <c r="BH11" s="20"/>
      <c r="BI11" s="59"/>
      <c r="BJ11" s="60">
        <f t="shared" si="4"/>
        <v>0</v>
      </c>
    </row>
    <row r="12" spans="1:62" ht="76.5" x14ac:dyDescent="0.25">
      <c r="A12" s="2"/>
      <c r="B12" s="16" t="s">
        <v>30</v>
      </c>
      <c r="C12" s="17" t="s">
        <v>40</v>
      </c>
      <c r="D12" s="23" t="s">
        <v>41</v>
      </c>
      <c r="E12" s="65">
        <f>W12+AR12+BJ12</f>
        <v>3</v>
      </c>
      <c r="F12" s="20"/>
      <c r="G12" s="20"/>
      <c r="H12" s="20"/>
      <c r="I12" s="20"/>
      <c r="J12" s="22"/>
      <c r="K12" s="20"/>
      <c r="L12" s="20"/>
      <c r="M12" s="20"/>
      <c r="N12" s="20"/>
      <c r="O12" s="20"/>
      <c r="P12" s="20"/>
      <c r="Q12" s="21"/>
      <c r="R12" s="20"/>
      <c r="S12" s="20"/>
      <c r="T12" s="20"/>
      <c r="U12" s="20"/>
      <c r="V12" s="59"/>
      <c r="W12" s="60">
        <f t="shared" si="3"/>
        <v>0</v>
      </c>
      <c r="X12" s="61"/>
      <c r="Y12" s="20"/>
      <c r="Z12" s="20"/>
      <c r="AA12" s="20" t="s">
        <v>26</v>
      </c>
      <c r="AB12" s="20" t="s">
        <v>26</v>
      </c>
      <c r="AC12" s="20"/>
      <c r="AD12" s="20"/>
      <c r="AE12" s="22"/>
      <c r="AF12" s="20" t="s">
        <v>26</v>
      </c>
      <c r="AG12" s="20"/>
      <c r="AH12" s="20"/>
      <c r="AI12" s="20"/>
      <c r="AJ12" s="20"/>
      <c r="AK12" s="20"/>
      <c r="AL12" s="20"/>
      <c r="AM12" s="21"/>
      <c r="AN12" s="20"/>
      <c r="AO12" s="20"/>
      <c r="AP12" s="20"/>
      <c r="AQ12" s="59"/>
      <c r="AR12" s="60">
        <f>COUNTIF(Y12:AP12,"=+")</f>
        <v>3</v>
      </c>
      <c r="AS12" s="20"/>
      <c r="AT12" s="20"/>
      <c r="AU12" s="20"/>
      <c r="AV12" s="20"/>
      <c r="AW12" s="20"/>
      <c r="AX12" s="22"/>
      <c r="AY12" s="20"/>
      <c r="AZ12" s="20"/>
      <c r="BA12" s="20"/>
      <c r="BB12" s="20"/>
      <c r="BC12" s="20"/>
      <c r="BD12" s="20"/>
      <c r="BE12" s="21"/>
      <c r="BF12" s="20"/>
      <c r="BG12" s="20"/>
      <c r="BH12" s="20"/>
      <c r="BI12" s="59"/>
      <c r="BJ12" s="60">
        <f t="shared" si="4"/>
        <v>0</v>
      </c>
    </row>
    <row r="13" spans="1:62" ht="75" customHeight="1" x14ac:dyDescent="0.25">
      <c r="A13" s="2"/>
      <c r="B13" s="16" t="s">
        <v>30</v>
      </c>
      <c r="C13" s="17" t="s">
        <v>42</v>
      </c>
      <c r="D13" s="25" t="s">
        <v>43</v>
      </c>
      <c r="E13" s="65">
        <f>W13+AR13+BJ13</f>
        <v>2</v>
      </c>
      <c r="F13" s="20"/>
      <c r="G13" s="20"/>
      <c r="H13" s="20"/>
      <c r="I13" s="20"/>
      <c r="J13" s="22"/>
      <c r="K13" s="20"/>
      <c r="L13" s="20"/>
      <c r="M13" s="20"/>
      <c r="N13" s="20"/>
      <c r="O13" s="20"/>
      <c r="P13" s="20"/>
      <c r="Q13" s="21"/>
      <c r="R13" s="20"/>
      <c r="S13" s="20"/>
      <c r="T13" s="20" t="s">
        <v>26</v>
      </c>
      <c r="U13" s="20"/>
      <c r="V13" s="59"/>
      <c r="W13" s="60">
        <f t="shared" si="3"/>
        <v>1</v>
      </c>
      <c r="X13" s="61"/>
      <c r="Y13" s="20"/>
      <c r="Z13" s="20"/>
      <c r="AA13" s="20"/>
      <c r="AB13" s="20"/>
      <c r="AC13" s="20"/>
      <c r="AD13" s="20"/>
      <c r="AE13" s="22"/>
      <c r="AF13" s="20"/>
      <c r="AG13" s="20"/>
      <c r="AH13" s="20"/>
      <c r="AI13" s="20"/>
      <c r="AJ13" s="20"/>
      <c r="AK13" s="20"/>
      <c r="AL13" s="20"/>
      <c r="AM13" s="21"/>
      <c r="AN13" s="20"/>
      <c r="AO13" s="20"/>
      <c r="AP13" s="20"/>
      <c r="AQ13" s="59"/>
      <c r="AR13" s="60">
        <f>COUNTIF(Y13:AP13,"=+")</f>
        <v>0</v>
      </c>
      <c r="AS13" s="20"/>
      <c r="AT13" s="20"/>
      <c r="AU13" s="20"/>
      <c r="AV13" s="20"/>
      <c r="AW13" s="20"/>
      <c r="AX13" s="22"/>
      <c r="AY13" s="20"/>
      <c r="AZ13" s="20" t="s">
        <v>26</v>
      </c>
      <c r="BA13" s="20"/>
      <c r="BB13" s="20"/>
      <c r="BC13" s="20"/>
      <c r="BD13" s="20"/>
      <c r="BE13" s="21"/>
      <c r="BF13" s="20"/>
      <c r="BG13" s="20"/>
      <c r="BH13" s="20"/>
      <c r="BI13" s="59"/>
      <c r="BJ13" s="60">
        <f t="shared" si="4"/>
        <v>1</v>
      </c>
    </row>
    <row r="14" spans="1:62" ht="39" x14ac:dyDescent="0.25">
      <c r="A14" s="2"/>
      <c r="B14" s="16" t="s">
        <v>30</v>
      </c>
      <c r="C14" s="17" t="s">
        <v>44</v>
      </c>
      <c r="D14" s="26" t="s">
        <v>45</v>
      </c>
      <c r="E14" s="65">
        <f>W14+AR14+BJ14</f>
        <v>3</v>
      </c>
      <c r="F14" s="20" t="s">
        <v>26</v>
      </c>
      <c r="G14" s="20"/>
      <c r="H14" s="20"/>
      <c r="I14" s="20"/>
      <c r="J14" s="22"/>
      <c r="K14" s="20"/>
      <c r="L14" s="20"/>
      <c r="M14" s="20"/>
      <c r="N14" s="20"/>
      <c r="O14" s="20"/>
      <c r="P14" s="20"/>
      <c r="Q14" s="21"/>
      <c r="R14" s="20"/>
      <c r="S14" s="20" t="s">
        <v>26</v>
      </c>
      <c r="T14" s="20"/>
      <c r="U14" s="20"/>
      <c r="V14" s="59"/>
      <c r="W14" s="60">
        <f t="shared" si="3"/>
        <v>2</v>
      </c>
      <c r="X14" s="61"/>
      <c r="Y14" s="20"/>
      <c r="Z14" s="20"/>
      <c r="AA14" s="20"/>
      <c r="AB14" s="20"/>
      <c r="AC14" s="20"/>
      <c r="AD14" s="20" t="s">
        <v>26</v>
      </c>
      <c r="AE14" s="22"/>
      <c r="AF14" s="20"/>
      <c r="AG14" s="20"/>
      <c r="AH14" s="20"/>
      <c r="AI14" s="20"/>
      <c r="AJ14" s="20"/>
      <c r="AK14" s="20"/>
      <c r="AL14" s="20"/>
      <c r="AM14" s="21"/>
      <c r="AN14" s="20"/>
      <c r="AO14" s="20"/>
      <c r="AP14" s="20"/>
      <c r="AQ14" s="59"/>
      <c r="AR14" s="60">
        <f>COUNTIF(Y14:AP14,"=+")</f>
        <v>1</v>
      </c>
      <c r="AS14" s="20"/>
      <c r="AT14" s="20"/>
      <c r="AU14" s="20"/>
      <c r="AV14" s="20"/>
      <c r="AW14" s="20"/>
      <c r="AX14" s="22"/>
      <c r="AY14" s="20"/>
      <c r="AZ14" s="20"/>
      <c r="BA14" s="20"/>
      <c r="BB14" s="20"/>
      <c r="BC14" s="20"/>
      <c r="BD14" s="20"/>
      <c r="BE14" s="21"/>
      <c r="BF14" s="20"/>
      <c r="BG14" s="20"/>
      <c r="BH14" s="20"/>
      <c r="BI14" s="59"/>
      <c r="BJ14" s="60">
        <f t="shared" si="4"/>
        <v>0</v>
      </c>
    </row>
    <row r="15" spans="1:62" ht="39" x14ac:dyDescent="0.25">
      <c r="A15" s="2"/>
      <c r="B15" s="16" t="s">
        <v>30</v>
      </c>
      <c r="C15" s="17" t="s">
        <v>46</v>
      </c>
      <c r="D15" s="26" t="s">
        <v>47</v>
      </c>
      <c r="E15" s="65">
        <f>W15+AR15+BJ15</f>
        <v>3</v>
      </c>
      <c r="F15" s="20"/>
      <c r="G15" s="20"/>
      <c r="H15" s="20"/>
      <c r="I15" s="20"/>
      <c r="J15" s="22"/>
      <c r="K15" s="20"/>
      <c r="L15" s="20"/>
      <c r="M15" s="20"/>
      <c r="N15" s="20" t="s">
        <v>26</v>
      </c>
      <c r="O15" s="20"/>
      <c r="P15" s="20"/>
      <c r="Q15" s="21"/>
      <c r="R15" s="20"/>
      <c r="S15" s="20"/>
      <c r="T15" s="20"/>
      <c r="U15" s="20"/>
      <c r="V15" s="59"/>
      <c r="W15" s="60">
        <f t="shared" si="3"/>
        <v>1</v>
      </c>
      <c r="X15" s="61"/>
      <c r="Y15" s="20"/>
      <c r="Z15" s="20" t="s">
        <v>26</v>
      </c>
      <c r="AA15" s="20"/>
      <c r="AB15" s="20"/>
      <c r="AC15" s="20"/>
      <c r="AD15" s="20" t="s">
        <v>26</v>
      </c>
      <c r="AE15" s="22"/>
      <c r="AF15" s="20"/>
      <c r="AG15" s="20"/>
      <c r="AH15" s="20"/>
      <c r="AI15" s="20"/>
      <c r="AJ15" s="20"/>
      <c r="AK15" s="20"/>
      <c r="AL15" s="20"/>
      <c r="AM15" s="21"/>
      <c r="AN15" s="20"/>
      <c r="AO15" s="20"/>
      <c r="AP15" s="20"/>
      <c r="AQ15" s="59"/>
      <c r="AR15" s="60">
        <f>COUNTIF(Y15:AP15,"=+")</f>
        <v>2</v>
      </c>
      <c r="AS15" s="20"/>
      <c r="AT15" s="20"/>
      <c r="AU15" s="20"/>
      <c r="AV15" s="20"/>
      <c r="AW15" s="20"/>
      <c r="AX15" s="22"/>
      <c r="AY15" s="20"/>
      <c r="AZ15" s="20"/>
      <c r="BA15" s="20"/>
      <c r="BB15" s="20"/>
      <c r="BC15" s="20"/>
      <c r="BD15" s="20"/>
      <c r="BE15" s="21"/>
      <c r="BF15" s="20"/>
      <c r="BG15" s="20"/>
      <c r="BH15" s="20"/>
      <c r="BI15" s="59"/>
      <c r="BJ15" s="60">
        <f t="shared" si="4"/>
        <v>0</v>
      </c>
    </row>
    <row r="16" spans="1:62" ht="63.75" x14ac:dyDescent="0.25">
      <c r="A16" s="2"/>
      <c r="B16" s="16" t="s">
        <v>30</v>
      </c>
      <c r="C16" s="17" t="s">
        <v>48</v>
      </c>
      <c r="D16" s="23" t="s">
        <v>49</v>
      </c>
      <c r="E16" s="65">
        <f>W16+AR16+BJ16</f>
        <v>3</v>
      </c>
      <c r="F16" s="20"/>
      <c r="G16" s="20"/>
      <c r="H16" s="20"/>
      <c r="I16" s="20"/>
      <c r="J16" s="22"/>
      <c r="K16" s="20"/>
      <c r="L16" s="20" t="s">
        <v>26</v>
      </c>
      <c r="M16" s="20"/>
      <c r="N16" s="20"/>
      <c r="O16" s="20"/>
      <c r="P16" s="20"/>
      <c r="Q16" s="21"/>
      <c r="R16" s="20"/>
      <c r="S16" s="20"/>
      <c r="T16" s="20"/>
      <c r="U16" s="20"/>
      <c r="V16" s="59"/>
      <c r="W16" s="60">
        <f t="shared" si="3"/>
        <v>1</v>
      </c>
      <c r="X16" s="61"/>
      <c r="Y16" s="20"/>
      <c r="Z16" s="20"/>
      <c r="AA16" s="20"/>
      <c r="AB16" s="20"/>
      <c r="AC16" s="20"/>
      <c r="AD16" s="20"/>
      <c r="AE16" s="22"/>
      <c r="AF16" s="20"/>
      <c r="AG16" s="20"/>
      <c r="AH16" s="20"/>
      <c r="AI16" s="20"/>
      <c r="AJ16" s="20"/>
      <c r="AK16" s="20"/>
      <c r="AL16" s="20"/>
      <c r="AM16" s="21"/>
      <c r="AN16" s="20" t="s">
        <v>26</v>
      </c>
      <c r="AO16" s="20"/>
      <c r="AP16" s="20"/>
      <c r="AQ16" s="59"/>
      <c r="AR16" s="60">
        <f>COUNTIF(Y16:AP16,"=+")</f>
        <v>1</v>
      </c>
      <c r="AS16" s="20"/>
      <c r="AT16" s="20"/>
      <c r="AU16" s="20"/>
      <c r="AV16" s="20"/>
      <c r="AW16" s="20" t="s">
        <v>26</v>
      </c>
      <c r="AX16" s="22"/>
      <c r="AY16" s="20"/>
      <c r="AZ16" s="20"/>
      <c r="BA16" s="20"/>
      <c r="BB16" s="20"/>
      <c r="BC16" s="20"/>
      <c r="BD16" s="20"/>
      <c r="BE16" s="21"/>
      <c r="BF16" s="20"/>
      <c r="BG16" s="20"/>
      <c r="BH16" s="20"/>
      <c r="BI16" s="59"/>
      <c r="BJ16" s="60">
        <f t="shared" si="4"/>
        <v>1</v>
      </c>
    </row>
    <row r="17" spans="1:62" ht="126" customHeight="1" x14ac:dyDescent="0.25">
      <c r="A17" s="2"/>
      <c r="B17" s="16" t="s">
        <v>30</v>
      </c>
      <c r="C17" s="17" t="s">
        <v>50</v>
      </c>
      <c r="D17" s="23" t="s">
        <v>51</v>
      </c>
      <c r="E17" s="65">
        <f>W17+AR17+BJ17</f>
        <v>1</v>
      </c>
      <c r="F17" s="20"/>
      <c r="G17" s="20"/>
      <c r="H17" s="20" t="s">
        <v>26</v>
      </c>
      <c r="I17" s="20"/>
      <c r="J17" s="22"/>
      <c r="K17" s="20"/>
      <c r="L17" s="20"/>
      <c r="M17" s="20"/>
      <c r="N17" s="20"/>
      <c r="O17" s="20"/>
      <c r="P17" s="20"/>
      <c r="Q17" s="21"/>
      <c r="R17" s="20"/>
      <c r="S17" s="20"/>
      <c r="T17" s="20"/>
      <c r="U17" s="20"/>
      <c r="V17" s="59"/>
      <c r="W17" s="60">
        <f t="shared" si="3"/>
        <v>1</v>
      </c>
      <c r="X17" s="61"/>
      <c r="Y17" s="20"/>
      <c r="Z17" s="20"/>
      <c r="AA17" s="20"/>
      <c r="AB17" s="20"/>
      <c r="AC17" s="20"/>
      <c r="AD17" s="20"/>
      <c r="AE17" s="22"/>
      <c r="AF17" s="20"/>
      <c r="AG17" s="20"/>
      <c r="AH17" s="20"/>
      <c r="AI17" s="20"/>
      <c r="AJ17" s="20"/>
      <c r="AK17" s="20"/>
      <c r="AL17" s="20"/>
      <c r="AM17" s="21"/>
      <c r="AN17" s="20"/>
      <c r="AO17" s="20"/>
      <c r="AP17" s="20"/>
      <c r="AQ17" s="59"/>
      <c r="AR17" s="60">
        <f>COUNTIF(Y17:AP17,"=+")</f>
        <v>0</v>
      </c>
      <c r="AS17" s="20"/>
      <c r="AT17" s="20"/>
      <c r="AU17" s="20"/>
      <c r="AV17" s="20"/>
      <c r="AW17" s="20"/>
      <c r="AX17" s="22"/>
      <c r="AY17" s="20"/>
      <c r="AZ17" s="20"/>
      <c r="BA17" s="20"/>
      <c r="BB17" s="20"/>
      <c r="BC17" s="20"/>
      <c r="BD17" s="20"/>
      <c r="BE17" s="21"/>
      <c r="BF17" s="20"/>
      <c r="BG17" s="20"/>
      <c r="BH17" s="20"/>
      <c r="BI17" s="59"/>
      <c r="BJ17" s="60">
        <f t="shared" si="4"/>
        <v>0</v>
      </c>
    </row>
    <row r="18" spans="1:62" ht="40.5" customHeight="1" x14ac:dyDescent="0.25">
      <c r="A18" s="2"/>
      <c r="B18" s="16" t="s">
        <v>30</v>
      </c>
      <c r="C18" s="17" t="s">
        <v>52</v>
      </c>
      <c r="D18" s="23" t="s">
        <v>187</v>
      </c>
      <c r="E18" s="65">
        <f>W18+AR18+BJ18</f>
        <v>0</v>
      </c>
      <c r="F18" s="20"/>
      <c r="G18" s="20"/>
      <c r="H18" s="20"/>
      <c r="I18" s="20"/>
      <c r="J18" s="22"/>
      <c r="K18" s="20"/>
      <c r="L18" s="20"/>
      <c r="M18" s="20"/>
      <c r="N18" s="20"/>
      <c r="O18" s="20"/>
      <c r="P18" s="20"/>
      <c r="Q18" s="21"/>
      <c r="R18" s="20"/>
      <c r="S18" s="20"/>
      <c r="T18" s="20"/>
      <c r="U18" s="20"/>
      <c r="V18" s="59"/>
      <c r="W18" s="60">
        <f t="shared" si="3"/>
        <v>0</v>
      </c>
      <c r="X18" s="61"/>
      <c r="Y18" s="20"/>
      <c r="Z18" s="20"/>
      <c r="AA18" s="20"/>
      <c r="AB18" s="20"/>
      <c r="AC18" s="20"/>
      <c r="AD18" s="20"/>
      <c r="AE18" s="22"/>
      <c r="AF18" s="20"/>
      <c r="AG18" s="20"/>
      <c r="AH18" s="20"/>
      <c r="AI18" s="20"/>
      <c r="AJ18" s="20"/>
      <c r="AK18" s="20"/>
      <c r="AL18" s="20"/>
      <c r="AM18" s="21"/>
      <c r="AN18" s="20"/>
      <c r="AO18" s="20"/>
      <c r="AP18" s="20"/>
      <c r="AQ18" s="59"/>
      <c r="AR18" s="60">
        <f>COUNTIF(Y18:AP18,"=+")</f>
        <v>0</v>
      </c>
      <c r="AS18" s="20"/>
      <c r="AT18" s="20"/>
      <c r="AU18" s="20"/>
      <c r="AV18" s="20"/>
      <c r="AW18" s="20"/>
      <c r="AX18" s="22"/>
      <c r="AY18" s="20"/>
      <c r="AZ18" s="20"/>
      <c r="BA18" s="20"/>
      <c r="BB18" s="20"/>
      <c r="BC18" s="20"/>
      <c r="BD18" s="20"/>
      <c r="BE18" s="21"/>
      <c r="BF18" s="20"/>
      <c r="BG18" s="20"/>
      <c r="BH18" s="20"/>
      <c r="BI18" s="59"/>
      <c r="BJ18" s="60">
        <f t="shared" si="4"/>
        <v>0</v>
      </c>
    </row>
    <row r="19" spans="1:62" ht="84" customHeight="1" x14ac:dyDescent="0.25">
      <c r="A19" s="2"/>
      <c r="B19" s="16" t="s">
        <v>30</v>
      </c>
      <c r="C19" s="17" t="s">
        <v>53</v>
      </c>
      <c r="D19" s="23" t="s">
        <v>54</v>
      </c>
      <c r="E19" s="65">
        <f>W19+AR19+BJ19</f>
        <v>0</v>
      </c>
      <c r="F19" s="20"/>
      <c r="G19" s="20"/>
      <c r="H19" s="20"/>
      <c r="I19" s="20"/>
      <c r="J19" s="22"/>
      <c r="K19" s="20"/>
      <c r="L19" s="20"/>
      <c r="M19" s="20"/>
      <c r="N19" s="20"/>
      <c r="O19" s="20"/>
      <c r="P19" s="20"/>
      <c r="Q19" s="21"/>
      <c r="R19" s="20"/>
      <c r="S19" s="20"/>
      <c r="T19" s="20"/>
      <c r="U19" s="20"/>
      <c r="V19" s="59"/>
      <c r="W19" s="60">
        <f t="shared" si="3"/>
        <v>0</v>
      </c>
      <c r="X19" s="61"/>
      <c r="Y19" s="20"/>
      <c r="Z19" s="20"/>
      <c r="AA19" s="20"/>
      <c r="AB19" s="20"/>
      <c r="AC19" s="20"/>
      <c r="AD19" s="20"/>
      <c r="AE19" s="22"/>
      <c r="AF19" s="20"/>
      <c r="AG19" s="20"/>
      <c r="AH19" s="20"/>
      <c r="AI19" s="20"/>
      <c r="AJ19" s="20"/>
      <c r="AK19" s="20"/>
      <c r="AL19" s="20"/>
      <c r="AM19" s="21"/>
      <c r="AN19" s="20"/>
      <c r="AO19" s="20"/>
      <c r="AP19" s="20"/>
      <c r="AQ19" s="59"/>
      <c r="AR19" s="60">
        <f>COUNTIF(Y19:AP19,"=+")</f>
        <v>0</v>
      </c>
      <c r="AS19" s="20"/>
      <c r="AT19" s="20"/>
      <c r="AU19" s="20"/>
      <c r="AV19" s="20"/>
      <c r="AW19" s="20"/>
      <c r="AX19" s="22"/>
      <c r="AY19" s="20"/>
      <c r="AZ19" s="20"/>
      <c r="BA19" s="20"/>
      <c r="BB19" s="20"/>
      <c r="BC19" s="20"/>
      <c r="BD19" s="20"/>
      <c r="BE19" s="21"/>
      <c r="BF19" s="20"/>
      <c r="BG19" s="20"/>
      <c r="BH19" s="20"/>
      <c r="BI19" s="59"/>
      <c r="BJ19" s="60">
        <f t="shared" si="4"/>
        <v>0</v>
      </c>
    </row>
    <row r="20" spans="1:62" ht="75" customHeight="1" x14ac:dyDescent="0.25">
      <c r="A20" s="2"/>
      <c r="B20" s="16" t="s">
        <v>30</v>
      </c>
      <c r="C20" s="17" t="s">
        <v>55</v>
      </c>
      <c r="D20" s="23" t="s">
        <v>56</v>
      </c>
      <c r="E20" s="65">
        <f>W20+AR20+BJ20</f>
        <v>4</v>
      </c>
      <c r="F20" s="20" t="s">
        <v>26</v>
      </c>
      <c r="G20" s="20" t="s">
        <v>26</v>
      </c>
      <c r="H20" s="20"/>
      <c r="I20" s="20" t="s">
        <v>26</v>
      </c>
      <c r="J20" s="22"/>
      <c r="K20" s="20"/>
      <c r="L20" s="20"/>
      <c r="M20" s="20"/>
      <c r="N20" s="20"/>
      <c r="O20" s="20"/>
      <c r="P20" s="20"/>
      <c r="Q20" s="21"/>
      <c r="R20" s="20"/>
      <c r="S20" s="20"/>
      <c r="T20" s="20"/>
      <c r="U20" s="20"/>
      <c r="V20" s="59"/>
      <c r="W20" s="60">
        <f t="shared" si="3"/>
        <v>3</v>
      </c>
      <c r="X20" s="61"/>
      <c r="Y20" s="20"/>
      <c r="Z20" s="20"/>
      <c r="AA20" s="20"/>
      <c r="AB20" s="20"/>
      <c r="AC20" s="20"/>
      <c r="AD20" s="20" t="s">
        <v>26</v>
      </c>
      <c r="AE20" s="22"/>
      <c r="AF20" s="20"/>
      <c r="AG20" s="20"/>
      <c r="AH20" s="20"/>
      <c r="AI20" s="20"/>
      <c r="AJ20" s="20"/>
      <c r="AK20" s="20"/>
      <c r="AL20" s="20"/>
      <c r="AM20" s="21"/>
      <c r="AN20" s="20"/>
      <c r="AO20" s="20"/>
      <c r="AP20" s="20"/>
      <c r="AQ20" s="59"/>
      <c r="AR20" s="60">
        <f>COUNTIF(Y20:AP20,"=+")</f>
        <v>1</v>
      </c>
      <c r="AS20" s="20"/>
      <c r="AT20" s="20"/>
      <c r="AU20" s="20"/>
      <c r="AV20" s="20"/>
      <c r="AW20" s="20"/>
      <c r="AX20" s="22"/>
      <c r="AY20" s="20"/>
      <c r="AZ20" s="20"/>
      <c r="BA20" s="20"/>
      <c r="BB20" s="20"/>
      <c r="BC20" s="20"/>
      <c r="BD20" s="20"/>
      <c r="BE20" s="21"/>
      <c r="BF20" s="20"/>
      <c r="BG20" s="20"/>
      <c r="BH20" s="20"/>
      <c r="BI20" s="59"/>
      <c r="BJ20" s="60">
        <f t="shared" si="4"/>
        <v>0</v>
      </c>
    </row>
    <row r="21" spans="1:62" ht="75" customHeight="1" x14ac:dyDescent="0.25">
      <c r="A21" s="2"/>
      <c r="B21" s="16" t="s">
        <v>30</v>
      </c>
      <c r="C21" s="17" t="s">
        <v>57</v>
      </c>
      <c r="D21" s="27" t="s">
        <v>58</v>
      </c>
      <c r="E21" s="65">
        <f>W21+AR21+BJ21</f>
        <v>4</v>
      </c>
      <c r="F21" s="20"/>
      <c r="G21" s="20"/>
      <c r="H21" s="20"/>
      <c r="I21" s="20"/>
      <c r="J21" s="22"/>
      <c r="K21" s="20"/>
      <c r="L21" s="20"/>
      <c r="M21" s="20" t="s">
        <v>26</v>
      </c>
      <c r="N21" s="20"/>
      <c r="O21" s="20"/>
      <c r="P21" s="20"/>
      <c r="Q21" s="21"/>
      <c r="R21" s="20"/>
      <c r="S21" s="20"/>
      <c r="T21" s="20"/>
      <c r="U21" s="20"/>
      <c r="V21" s="59"/>
      <c r="W21" s="60">
        <f t="shared" si="3"/>
        <v>1</v>
      </c>
      <c r="X21" s="61"/>
      <c r="Y21" s="20"/>
      <c r="Z21" s="20"/>
      <c r="AA21" s="20"/>
      <c r="AB21" s="20"/>
      <c r="AC21" s="20"/>
      <c r="AD21" s="20"/>
      <c r="AE21" s="22"/>
      <c r="AF21" s="20"/>
      <c r="AG21" s="20"/>
      <c r="AH21" s="20" t="s">
        <v>26</v>
      </c>
      <c r="AI21" s="20"/>
      <c r="AJ21" s="20"/>
      <c r="AK21" s="20"/>
      <c r="AL21" s="20"/>
      <c r="AM21" s="21"/>
      <c r="AN21" s="20"/>
      <c r="AO21" s="20" t="s">
        <v>26</v>
      </c>
      <c r="AP21" s="20"/>
      <c r="AQ21" s="59"/>
      <c r="AR21" s="60">
        <f>COUNTIF(Y21:AP21,"=+")</f>
        <v>2</v>
      </c>
      <c r="AS21" s="20"/>
      <c r="AT21" s="20"/>
      <c r="AU21" s="20"/>
      <c r="AV21" s="20"/>
      <c r="AW21" s="20"/>
      <c r="AX21" s="22"/>
      <c r="AY21" s="20"/>
      <c r="AZ21" s="20"/>
      <c r="BA21" s="20"/>
      <c r="BB21" s="20"/>
      <c r="BC21" s="20"/>
      <c r="BD21" s="20"/>
      <c r="BE21" s="21"/>
      <c r="BF21" s="20"/>
      <c r="BG21" s="20" t="s">
        <v>26</v>
      </c>
      <c r="BH21" s="20"/>
      <c r="BI21" s="59"/>
      <c r="BJ21" s="60">
        <f t="shared" si="4"/>
        <v>1</v>
      </c>
    </row>
    <row r="22" spans="1:62" ht="75" customHeight="1" x14ac:dyDescent="0.25">
      <c r="A22" s="2"/>
      <c r="B22" s="16" t="s">
        <v>30</v>
      </c>
      <c r="C22" s="17" t="s">
        <v>59</v>
      </c>
      <c r="D22" s="23" t="s">
        <v>60</v>
      </c>
      <c r="E22" s="65">
        <f>W22+AR22+BJ22</f>
        <v>11</v>
      </c>
      <c r="F22" s="20"/>
      <c r="G22" s="20"/>
      <c r="H22" s="20"/>
      <c r="I22" s="20"/>
      <c r="J22" s="22"/>
      <c r="K22" s="20" t="s">
        <v>26</v>
      </c>
      <c r="L22" s="20" t="s">
        <v>26</v>
      </c>
      <c r="M22" s="20" t="s">
        <v>26</v>
      </c>
      <c r="N22" s="20"/>
      <c r="O22" s="20"/>
      <c r="P22" s="20"/>
      <c r="Q22" s="21"/>
      <c r="R22" s="20" t="s">
        <v>26</v>
      </c>
      <c r="S22" s="20"/>
      <c r="T22" s="20"/>
      <c r="U22" s="20"/>
      <c r="V22" s="59"/>
      <c r="W22" s="60">
        <f t="shared" si="3"/>
        <v>4</v>
      </c>
      <c r="X22" s="61"/>
      <c r="Y22" s="20" t="s">
        <v>26</v>
      </c>
      <c r="Z22" s="20"/>
      <c r="AA22" s="20"/>
      <c r="AB22" s="20"/>
      <c r="AC22" s="20"/>
      <c r="AD22" s="20"/>
      <c r="AE22" s="22"/>
      <c r="AF22" s="20"/>
      <c r="AG22" s="20" t="s">
        <v>26</v>
      </c>
      <c r="AH22" s="20"/>
      <c r="AI22" s="20" t="s">
        <v>26</v>
      </c>
      <c r="AJ22" s="20" t="s">
        <v>26</v>
      </c>
      <c r="AK22" s="20"/>
      <c r="AL22" s="20"/>
      <c r="AM22" s="21"/>
      <c r="AN22" s="20" t="s">
        <v>26</v>
      </c>
      <c r="AO22" s="20"/>
      <c r="AP22" s="20"/>
      <c r="AQ22" s="59"/>
      <c r="AR22" s="60">
        <f>COUNTIF(Y22:AP22,"=+")</f>
        <v>5</v>
      </c>
      <c r="AS22" s="20"/>
      <c r="AT22" s="20"/>
      <c r="AU22" s="20"/>
      <c r="AV22" s="20" t="s">
        <v>26</v>
      </c>
      <c r="AW22" s="20" t="s">
        <v>26</v>
      </c>
      <c r="AX22" s="22"/>
      <c r="AY22" s="20"/>
      <c r="AZ22" s="20"/>
      <c r="BA22" s="20"/>
      <c r="BB22" s="20"/>
      <c r="BC22" s="20"/>
      <c r="BD22" s="20"/>
      <c r="BE22" s="21"/>
      <c r="BF22" s="20"/>
      <c r="BG22" s="20"/>
      <c r="BH22" s="20"/>
      <c r="BI22" s="59"/>
      <c r="BJ22" s="60">
        <f t="shared" si="4"/>
        <v>2</v>
      </c>
    </row>
    <row r="23" spans="1:62" ht="38.25" x14ac:dyDescent="0.25">
      <c r="A23" s="2"/>
      <c r="B23" s="16" t="s">
        <v>30</v>
      </c>
      <c r="C23" s="17" t="s">
        <v>61</v>
      </c>
      <c r="D23" s="23" t="s">
        <v>62</v>
      </c>
      <c r="E23" s="65">
        <f>W23+AR23+BJ23</f>
        <v>1</v>
      </c>
      <c r="F23" s="20"/>
      <c r="G23" s="20"/>
      <c r="H23" s="20"/>
      <c r="I23" s="20"/>
      <c r="J23" s="22"/>
      <c r="K23" s="20"/>
      <c r="L23" s="20"/>
      <c r="M23" s="20"/>
      <c r="N23" s="20"/>
      <c r="O23" s="20"/>
      <c r="P23" s="20"/>
      <c r="Q23" s="21"/>
      <c r="R23" s="20"/>
      <c r="S23" s="20" t="s">
        <v>26</v>
      </c>
      <c r="T23" s="20"/>
      <c r="U23" s="20"/>
      <c r="V23" s="59"/>
      <c r="W23" s="60">
        <f t="shared" si="3"/>
        <v>1</v>
      </c>
      <c r="X23" s="61"/>
      <c r="Y23" s="20"/>
      <c r="Z23" s="20"/>
      <c r="AA23" s="20"/>
      <c r="AB23" s="20"/>
      <c r="AC23" s="20"/>
      <c r="AD23" s="20"/>
      <c r="AE23" s="22"/>
      <c r="AF23" s="20"/>
      <c r="AG23" s="20"/>
      <c r="AH23" s="20"/>
      <c r="AI23" s="20"/>
      <c r="AJ23" s="20"/>
      <c r="AK23" s="20"/>
      <c r="AL23" s="20"/>
      <c r="AM23" s="21"/>
      <c r="AN23" s="20"/>
      <c r="AO23" s="20"/>
      <c r="AP23" s="20"/>
      <c r="AQ23" s="59"/>
      <c r="AR23" s="60">
        <f>COUNTIF(Y23:AP23,"=+")</f>
        <v>0</v>
      </c>
      <c r="AS23" s="20"/>
      <c r="AT23" s="20"/>
      <c r="AU23" s="20"/>
      <c r="AV23" s="20"/>
      <c r="AW23" s="20"/>
      <c r="AX23" s="22"/>
      <c r="AY23" s="20"/>
      <c r="AZ23" s="20"/>
      <c r="BA23" s="20"/>
      <c r="BB23" s="20"/>
      <c r="BC23" s="20"/>
      <c r="BD23" s="20"/>
      <c r="BE23" s="21"/>
      <c r="BF23" s="20"/>
      <c r="BG23" s="20"/>
      <c r="BH23" s="20"/>
      <c r="BI23" s="59"/>
      <c r="BJ23" s="60">
        <f t="shared" si="4"/>
        <v>0</v>
      </c>
    </row>
    <row r="24" spans="1:62" ht="75" customHeight="1" x14ac:dyDescent="0.25">
      <c r="A24" s="2"/>
      <c r="B24" s="16" t="s">
        <v>30</v>
      </c>
      <c r="C24" s="17" t="s">
        <v>63</v>
      </c>
      <c r="D24" s="23" t="s">
        <v>64</v>
      </c>
      <c r="E24" s="65">
        <f>W24+AR24+BJ24</f>
        <v>3</v>
      </c>
      <c r="F24" s="20"/>
      <c r="G24" s="20"/>
      <c r="H24" s="20"/>
      <c r="I24" s="20"/>
      <c r="J24" s="22"/>
      <c r="K24" s="20"/>
      <c r="L24" s="20"/>
      <c r="M24" s="20"/>
      <c r="N24" s="20"/>
      <c r="O24" s="20"/>
      <c r="P24" s="20"/>
      <c r="Q24" s="21"/>
      <c r="R24" s="20"/>
      <c r="S24" s="20"/>
      <c r="T24" s="20"/>
      <c r="U24" s="20"/>
      <c r="V24" s="59"/>
      <c r="W24" s="60">
        <f t="shared" si="3"/>
        <v>0</v>
      </c>
      <c r="X24" s="61"/>
      <c r="Y24" s="20"/>
      <c r="Z24" s="20"/>
      <c r="AA24" s="20"/>
      <c r="AB24" s="20"/>
      <c r="AC24" s="20"/>
      <c r="AD24" s="20"/>
      <c r="AE24" s="22"/>
      <c r="AF24" s="20"/>
      <c r="AG24" s="20"/>
      <c r="AH24" s="20"/>
      <c r="AI24" s="20"/>
      <c r="AJ24" s="20"/>
      <c r="AK24" s="20"/>
      <c r="AL24" s="20"/>
      <c r="AM24" s="21"/>
      <c r="AN24" s="20"/>
      <c r="AO24" s="20"/>
      <c r="AP24" s="20"/>
      <c r="AQ24" s="59"/>
      <c r="AR24" s="60">
        <f>COUNTIF(Y24:AP24,"=+")</f>
        <v>0</v>
      </c>
      <c r="AS24" s="20" t="s">
        <v>26</v>
      </c>
      <c r="AT24" s="20" t="s">
        <v>26</v>
      </c>
      <c r="AU24" s="20" t="s">
        <v>26</v>
      </c>
      <c r="AV24" s="20"/>
      <c r="AW24" s="20"/>
      <c r="AX24" s="22"/>
      <c r="AY24" s="20"/>
      <c r="AZ24" s="20"/>
      <c r="BA24" s="20"/>
      <c r="BB24" s="20"/>
      <c r="BC24" s="20"/>
      <c r="BD24" s="20"/>
      <c r="BE24" s="21"/>
      <c r="BF24" s="20"/>
      <c r="BG24" s="20"/>
      <c r="BH24" s="20"/>
      <c r="BI24" s="59"/>
      <c r="BJ24" s="60">
        <f t="shared" si="4"/>
        <v>3</v>
      </c>
    </row>
    <row r="25" spans="1:62" ht="75" customHeight="1" x14ac:dyDescent="0.25">
      <c r="A25" s="2"/>
      <c r="B25" s="16" t="s">
        <v>30</v>
      </c>
      <c r="C25" s="17" t="s">
        <v>65</v>
      </c>
      <c r="D25" s="23" t="s">
        <v>66</v>
      </c>
      <c r="E25" s="65">
        <f>W25+AR25+BJ25</f>
        <v>2</v>
      </c>
      <c r="F25" s="20"/>
      <c r="G25" s="20"/>
      <c r="H25" s="20"/>
      <c r="I25" s="20"/>
      <c r="J25" s="22"/>
      <c r="K25" s="20"/>
      <c r="L25" s="20"/>
      <c r="M25" s="20"/>
      <c r="N25" s="20"/>
      <c r="O25" s="20"/>
      <c r="P25" s="20"/>
      <c r="Q25" s="21"/>
      <c r="R25" s="20"/>
      <c r="S25" s="20"/>
      <c r="T25" s="20"/>
      <c r="U25" s="20"/>
      <c r="V25" s="59"/>
      <c r="W25" s="60">
        <f t="shared" si="3"/>
        <v>0</v>
      </c>
      <c r="X25" s="61"/>
      <c r="Y25" s="20"/>
      <c r="Z25" s="20"/>
      <c r="AA25" s="20"/>
      <c r="AB25" s="20"/>
      <c r="AC25" s="20"/>
      <c r="AD25" s="20"/>
      <c r="AE25" s="22"/>
      <c r="AF25" s="20"/>
      <c r="AG25" s="20"/>
      <c r="AH25" s="20"/>
      <c r="AI25" s="20"/>
      <c r="AJ25" s="20"/>
      <c r="AK25" s="20"/>
      <c r="AL25" s="20"/>
      <c r="AM25" s="21"/>
      <c r="AN25" s="20"/>
      <c r="AO25" s="20"/>
      <c r="AP25" s="20"/>
      <c r="AQ25" s="59"/>
      <c r="AR25" s="60">
        <f>COUNTIF(Y25:AP25,"=+")</f>
        <v>0</v>
      </c>
      <c r="AS25" s="20"/>
      <c r="AT25" s="20"/>
      <c r="AU25" s="20" t="s">
        <v>26</v>
      </c>
      <c r="AV25" s="20"/>
      <c r="AW25" s="20"/>
      <c r="AX25" s="22"/>
      <c r="AY25" s="20"/>
      <c r="AZ25" s="20"/>
      <c r="BA25" s="20" t="s">
        <v>26</v>
      </c>
      <c r="BB25" s="20"/>
      <c r="BC25" s="20"/>
      <c r="BD25" s="20"/>
      <c r="BE25" s="21"/>
      <c r="BF25" s="20"/>
      <c r="BG25" s="20"/>
      <c r="BH25" s="20"/>
      <c r="BI25" s="59"/>
      <c r="BJ25" s="60">
        <f t="shared" si="4"/>
        <v>2</v>
      </c>
    </row>
    <row r="26" spans="1:62" ht="75" customHeight="1" x14ac:dyDescent="0.25">
      <c r="A26" s="2"/>
      <c r="B26" s="16" t="s">
        <v>30</v>
      </c>
      <c r="C26" s="17" t="s">
        <v>67</v>
      </c>
      <c r="D26" s="23" t="s">
        <v>68</v>
      </c>
      <c r="E26" s="65">
        <f>W26+AR26+BJ26</f>
        <v>1</v>
      </c>
      <c r="F26" s="20"/>
      <c r="G26" s="20"/>
      <c r="H26" s="20"/>
      <c r="I26" s="20"/>
      <c r="J26" s="22"/>
      <c r="K26" s="20"/>
      <c r="L26" s="20"/>
      <c r="M26" s="20"/>
      <c r="N26" s="20"/>
      <c r="O26" s="20"/>
      <c r="P26" s="20"/>
      <c r="Q26" s="21"/>
      <c r="R26" s="20"/>
      <c r="S26" s="20"/>
      <c r="T26" s="20"/>
      <c r="U26" s="20"/>
      <c r="V26" s="59"/>
      <c r="W26" s="60">
        <f t="shared" si="3"/>
        <v>0</v>
      </c>
      <c r="X26" s="61"/>
      <c r="Y26" s="20"/>
      <c r="Z26" s="20"/>
      <c r="AA26" s="20"/>
      <c r="AB26" s="20"/>
      <c r="AC26" s="20"/>
      <c r="AD26" s="20"/>
      <c r="AE26" s="22"/>
      <c r="AF26" s="20"/>
      <c r="AG26" s="20"/>
      <c r="AH26" s="20"/>
      <c r="AI26" s="20"/>
      <c r="AJ26" s="20"/>
      <c r="AK26" s="20"/>
      <c r="AL26" s="20"/>
      <c r="AM26" s="21"/>
      <c r="AN26" s="20"/>
      <c r="AO26" s="20"/>
      <c r="AP26" s="20"/>
      <c r="AQ26" s="59"/>
      <c r="AR26" s="60">
        <f>COUNTIF(Y26:AP26,"=+")</f>
        <v>0</v>
      </c>
      <c r="AS26" s="20"/>
      <c r="AT26" s="20"/>
      <c r="AU26" s="20" t="s">
        <v>26</v>
      </c>
      <c r="AV26" s="20"/>
      <c r="AW26" s="20"/>
      <c r="AX26" s="22"/>
      <c r="AY26" s="20"/>
      <c r="AZ26" s="20"/>
      <c r="BA26" s="20"/>
      <c r="BB26" s="20"/>
      <c r="BC26" s="20"/>
      <c r="BD26" s="20"/>
      <c r="BE26" s="21"/>
      <c r="BF26" s="20"/>
      <c r="BG26" s="20"/>
      <c r="BH26" s="20"/>
      <c r="BI26" s="59"/>
      <c r="BJ26" s="60">
        <f t="shared" si="4"/>
        <v>1</v>
      </c>
    </row>
    <row r="27" spans="1:62" ht="75" customHeight="1" x14ac:dyDescent="0.25">
      <c r="A27" s="2"/>
      <c r="B27" s="16" t="s">
        <v>30</v>
      </c>
      <c r="C27" s="17" t="s">
        <v>69</v>
      </c>
      <c r="D27" s="27" t="s">
        <v>70</v>
      </c>
      <c r="E27" s="65">
        <f>W27+AR27+BJ27</f>
        <v>3</v>
      </c>
      <c r="F27" s="20"/>
      <c r="G27" s="20"/>
      <c r="H27" s="20"/>
      <c r="I27" s="20"/>
      <c r="J27" s="22"/>
      <c r="K27" s="20"/>
      <c r="L27" s="20"/>
      <c r="M27" s="20"/>
      <c r="N27" s="20"/>
      <c r="O27" s="20"/>
      <c r="P27" s="20"/>
      <c r="Q27" s="21"/>
      <c r="R27" s="20"/>
      <c r="S27" s="20"/>
      <c r="T27" s="20"/>
      <c r="U27" s="20"/>
      <c r="V27" s="59"/>
      <c r="W27" s="60">
        <f t="shared" si="3"/>
        <v>0</v>
      </c>
      <c r="X27" s="61"/>
      <c r="Y27" s="20"/>
      <c r="Z27" s="20"/>
      <c r="AA27" s="20"/>
      <c r="AB27" s="20"/>
      <c r="AC27" s="20"/>
      <c r="AD27" s="20"/>
      <c r="AE27" s="22"/>
      <c r="AF27" s="20"/>
      <c r="AG27" s="20"/>
      <c r="AH27" s="20"/>
      <c r="AI27" s="20"/>
      <c r="AJ27" s="20"/>
      <c r="AK27" s="20"/>
      <c r="AL27" s="20"/>
      <c r="AM27" s="21"/>
      <c r="AN27" s="20"/>
      <c r="AO27" s="20"/>
      <c r="AP27" s="20"/>
      <c r="AQ27" s="59"/>
      <c r="AR27" s="60">
        <f>COUNTIF(Y27:AP27,"=+")</f>
        <v>0</v>
      </c>
      <c r="AS27" s="20"/>
      <c r="AT27" s="20" t="s">
        <v>26</v>
      </c>
      <c r="AU27" s="20"/>
      <c r="AV27" s="20"/>
      <c r="AW27" s="20"/>
      <c r="AX27" s="22"/>
      <c r="AY27" s="20" t="s">
        <v>26</v>
      </c>
      <c r="AZ27" s="20"/>
      <c r="BA27" s="20" t="s">
        <v>26</v>
      </c>
      <c r="BB27" s="20"/>
      <c r="BC27" s="20"/>
      <c r="BD27" s="20"/>
      <c r="BE27" s="21"/>
      <c r="BF27" s="20"/>
      <c r="BG27" s="20"/>
      <c r="BH27" s="20"/>
      <c r="BI27" s="59"/>
      <c r="BJ27" s="60">
        <f t="shared" si="4"/>
        <v>3</v>
      </c>
    </row>
    <row r="28" spans="1:62" ht="75" customHeight="1" x14ac:dyDescent="0.25">
      <c r="A28" s="2"/>
      <c r="B28" s="16" t="s">
        <v>30</v>
      </c>
      <c r="C28" s="17" t="s">
        <v>71</v>
      </c>
      <c r="D28" s="23" t="s">
        <v>72</v>
      </c>
      <c r="E28" s="65">
        <f>W28+AR28+BJ28</f>
        <v>10</v>
      </c>
      <c r="F28" s="20"/>
      <c r="G28" s="20"/>
      <c r="H28" s="20"/>
      <c r="I28" s="20"/>
      <c r="J28" s="22"/>
      <c r="K28" s="20"/>
      <c r="L28" s="20"/>
      <c r="M28" s="20"/>
      <c r="N28" s="20"/>
      <c r="O28" s="20"/>
      <c r="P28" s="20"/>
      <c r="Q28" s="21"/>
      <c r="R28" s="20"/>
      <c r="S28" s="20"/>
      <c r="T28" s="20"/>
      <c r="U28" s="20"/>
      <c r="V28" s="59"/>
      <c r="W28" s="60">
        <f t="shared" si="3"/>
        <v>0</v>
      </c>
      <c r="X28" s="61"/>
      <c r="Y28" s="20"/>
      <c r="Z28" s="20"/>
      <c r="AA28" s="20"/>
      <c r="AB28" s="20"/>
      <c r="AC28" s="20" t="s">
        <v>26</v>
      </c>
      <c r="AD28" s="20"/>
      <c r="AE28" s="22"/>
      <c r="AF28" s="20"/>
      <c r="AG28" s="20"/>
      <c r="AH28" s="20"/>
      <c r="AI28" s="20"/>
      <c r="AJ28" s="20"/>
      <c r="AK28" s="20"/>
      <c r="AL28" s="20"/>
      <c r="AM28" s="21"/>
      <c r="AN28" s="20"/>
      <c r="AO28" s="20" t="s">
        <v>26</v>
      </c>
      <c r="AP28" s="20"/>
      <c r="AQ28" s="59"/>
      <c r="AR28" s="60">
        <f>COUNTIF(Y28:AP28,"=+")</f>
        <v>2</v>
      </c>
      <c r="AS28" s="20" t="s">
        <v>26</v>
      </c>
      <c r="AT28" s="20" t="s">
        <v>26</v>
      </c>
      <c r="AU28" s="20" t="s">
        <v>26</v>
      </c>
      <c r="AV28" s="20"/>
      <c r="AW28" s="20"/>
      <c r="AX28" s="22"/>
      <c r="AY28" s="20" t="s">
        <v>26</v>
      </c>
      <c r="AZ28" s="20" t="s">
        <v>26</v>
      </c>
      <c r="BA28" s="20" t="s">
        <v>26</v>
      </c>
      <c r="BB28" s="20"/>
      <c r="BC28" s="20"/>
      <c r="BD28" s="20"/>
      <c r="BE28" s="21"/>
      <c r="BF28" s="20" t="s">
        <v>26</v>
      </c>
      <c r="BG28" s="20" t="s">
        <v>26</v>
      </c>
      <c r="BH28" s="20"/>
      <c r="BI28" s="59"/>
      <c r="BJ28" s="60">
        <f t="shared" si="4"/>
        <v>8</v>
      </c>
    </row>
    <row r="29" spans="1:62" ht="75" customHeight="1" x14ac:dyDescent="0.25">
      <c r="A29" s="2"/>
      <c r="B29" s="16" t="s">
        <v>73</v>
      </c>
      <c r="C29" s="17" t="s">
        <v>74</v>
      </c>
      <c r="D29" s="23" t="s">
        <v>75</v>
      </c>
      <c r="E29" s="65">
        <f>W29+AR29+BJ29</f>
        <v>3</v>
      </c>
      <c r="F29" s="20"/>
      <c r="G29" s="20"/>
      <c r="H29" s="20"/>
      <c r="I29" s="20"/>
      <c r="J29" s="22"/>
      <c r="K29" s="20"/>
      <c r="L29" s="20"/>
      <c r="M29" s="20"/>
      <c r="N29" s="20"/>
      <c r="O29" s="20"/>
      <c r="P29" s="20"/>
      <c r="Q29" s="21"/>
      <c r="R29" s="20"/>
      <c r="S29" s="20"/>
      <c r="T29" s="20"/>
      <c r="U29" s="20"/>
      <c r="V29" s="59"/>
      <c r="W29" s="60">
        <f t="shared" si="3"/>
        <v>0</v>
      </c>
      <c r="X29" s="61"/>
      <c r="Y29" s="20"/>
      <c r="Z29" s="20"/>
      <c r="AA29" s="20"/>
      <c r="AB29" s="20"/>
      <c r="AC29" s="20" t="s">
        <v>26</v>
      </c>
      <c r="AD29" s="20"/>
      <c r="AE29" s="22"/>
      <c r="AF29" s="20"/>
      <c r="AG29" s="20"/>
      <c r="AH29" s="20"/>
      <c r="AI29" s="20"/>
      <c r="AJ29" s="20"/>
      <c r="AK29" s="20"/>
      <c r="AL29" s="20"/>
      <c r="AM29" s="21"/>
      <c r="AN29" s="20"/>
      <c r="AO29" s="20" t="s">
        <v>26</v>
      </c>
      <c r="AP29" s="20"/>
      <c r="AQ29" s="59"/>
      <c r="AR29" s="60">
        <f>COUNTIF(Y29:AP29,"=+")</f>
        <v>2</v>
      </c>
      <c r="AS29" s="20"/>
      <c r="AT29" s="20"/>
      <c r="AU29" s="20"/>
      <c r="AV29" s="20"/>
      <c r="AW29" s="20"/>
      <c r="AX29" s="22"/>
      <c r="AY29" s="20"/>
      <c r="AZ29" s="20"/>
      <c r="BA29" s="20"/>
      <c r="BB29" s="20" t="s">
        <v>26</v>
      </c>
      <c r="BC29" s="20"/>
      <c r="BD29" s="20"/>
      <c r="BE29" s="21"/>
      <c r="BF29" s="20"/>
      <c r="BG29" s="20"/>
      <c r="BH29" s="20"/>
      <c r="BI29" s="59"/>
      <c r="BJ29" s="60">
        <f t="shared" si="4"/>
        <v>1</v>
      </c>
    </row>
    <row r="30" spans="1:62" ht="75" customHeight="1" x14ac:dyDescent="0.25">
      <c r="A30" s="2"/>
      <c r="B30" s="16" t="s">
        <v>73</v>
      </c>
      <c r="C30" s="17" t="s">
        <v>76</v>
      </c>
      <c r="D30" s="23" t="s">
        <v>77</v>
      </c>
      <c r="E30" s="65">
        <f>W30+AR30+BJ30</f>
        <v>12</v>
      </c>
      <c r="F30" s="20"/>
      <c r="G30" s="20"/>
      <c r="H30" s="20"/>
      <c r="I30" s="20"/>
      <c r="J30" s="22"/>
      <c r="K30" s="20"/>
      <c r="L30" s="20"/>
      <c r="M30" s="20"/>
      <c r="N30" s="20"/>
      <c r="O30" s="20"/>
      <c r="P30" s="20"/>
      <c r="Q30" s="21"/>
      <c r="R30" s="20"/>
      <c r="S30" s="20"/>
      <c r="T30" s="20" t="s">
        <v>26</v>
      </c>
      <c r="U30" s="20"/>
      <c r="V30" s="59"/>
      <c r="W30" s="60">
        <f t="shared" si="3"/>
        <v>1</v>
      </c>
      <c r="X30" s="61"/>
      <c r="Y30" s="20"/>
      <c r="Z30" s="20"/>
      <c r="AA30" s="20"/>
      <c r="AB30" s="20"/>
      <c r="AC30" s="20" t="s">
        <v>26</v>
      </c>
      <c r="AD30" s="20"/>
      <c r="AE30" s="22"/>
      <c r="AF30" s="20"/>
      <c r="AG30" s="20"/>
      <c r="AH30" s="20"/>
      <c r="AI30" s="20"/>
      <c r="AJ30" s="20"/>
      <c r="AK30" s="20"/>
      <c r="AL30" s="20"/>
      <c r="AM30" s="21"/>
      <c r="AN30" s="20"/>
      <c r="AO30" s="20" t="s">
        <v>26</v>
      </c>
      <c r="AP30" s="20"/>
      <c r="AQ30" s="59"/>
      <c r="AR30" s="60">
        <f>COUNTIF(Y30:AP30,"=+")</f>
        <v>2</v>
      </c>
      <c r="AS30" s="20" t="s">
        <v>26</v>
      </c>
      <c r="AT30" s="20" t="s">
        <v>26</v>
      </c>
      <c r="AU30" s="20" t="s">
        <v>26</v>
      </c>
      <c r="AV30" s="20" t="s">
        <v>26</v>
      </c>
      <c r="AW30" s="20"/>
      <c r="AX30" s="22"/>
      <c r="AY30" s="20" t="s">
        <v>26</v>
      </c>
      <c r="AZ30" s="20" t="s">
        <v>26</v>
      </c>
      <c r="BA30" s="20"/>
      <c r="BB30" s="20" t="s">
        <v>26</v>
      </c>
      <c r="BC30" s="20"/>
      <c r="BD30" s="20"/>
      <c r="BE30" s="21"/>
      <c r="BF30" s="20" t="s">
        <v>26</v>
      </c>
      <c r="BG30" s="20" t="s">
        <v>26</v>
      </c>
      <c r="BH30" s="20"/>
      <c r="BI30" s="59"/>
      <c r="BJ30" s="60">
        <f t="shared" si="4"/>
        <v>9</v>
      </c>
    </row>
    <row r="31" spans="1:62" ht="75" customHeight="1" x14ac:dyDescent="0.25">
      <c r="A31" s="2"/>
      <c r="B31" s="16" t="s">
        <v>73</v>
      </c>
      <c r="C31" s="17" t="s">
        <v>78</v>
      </c>
      <c r="D31" s="23" t="s">
        <v>79</v>
      </c>
      <c r="E31" s="65">
        <f>W31+AR31+BJ31</f>
        <v>1</v>
      </c>
      <c r="F31" s="20"/>
      <c r="G31" s="20"/>
      <c r="H31" s="20"/>
      <c r="I31" s="20"/>
      <c r="J31" s="22"/>
      <c r="K31" s="20"/>
      <c r="L31" s="20"/>
      <c r="M31" s="20"/>
      <c r="N31" s="20"/>
      <c r="O31" s="20"/>
      <c r="P31" s="20"/>
      <c r="Q31" s="21"/>
      <c r="R31" s="20"/>
      <c r="S31" s="20"/>
      <c r="T31" s="20"/>
      <c r="U31" s="20"/>
      <c r="V31" s="59"/>
      <c r="W31" s="60">
        <f t="shared" si="3"/>
        <v>0</v>
      </c>
      <c r="X31" s="61"/>
      <c r="Y31" s="20"/>
      <c r="Z31" s="20"/>
      <c r="AA31" s="20"/>
      <c r="AB31" s="20"/>
      <c r="AC31" s="20"/>
      <c r="AD31" s="20"/>
      <c r="AE31" s="22"/>
      <c r="AF31" s="20"/>
      <c r="AG31" s="20"/>
      <c r="AH31" s="20"/>
      <c r="AI31" s="20"/>
      <c r="AJ31" s="20"/>
      <c r="AK31" s="20"/>
      <c r="AL31" s="20"/>
      <c r="AM31" s="21"/>
      <c r="AN31" s="20"/>
      <c r="AO31" s="20"/>
      <c r="AP31" s="20"/>
      <c r="AQ31" s="59"/>
      <c r="AR31" s="60">
        <f>COUNTIF(Y31:AP31,"=+")</f>
        <v>0</v>
      </c>
      <c r="AS31" s="20"/>
      <c r="AT31" s="20"/>
      <c r="AU31" s="20"/>
      <c r="AV31" s="20"/>
      <c r="AW31" s="20"/>
      <c r="AX31" s="22"/>
      <c r="AY31" s="20"/>
      <c r="AZ31" s="20"/>
      <c r="BA31" s="20"/>
      <c r="BB31" s="20" t="s">
        <v>26</v>
      </c>
      <c r="BC31" s="20"/>
      <c r="BD31" s="20"/>
      <c r="BE31" s="21"/>
      <c r="BF31" s="20"/>
      <c r="BG31" s="20"/>
      <c r="BH31" s="20"/>
      <c r="BI31" s="59"/>
      <c r="BJ31" s="60">
        <f t="shared" si="4"/>
        <v>1</v>
      </c>
    </row>
    <row r="32" spans="1:62" ht="15" customHeight="1" x14ac:dyDescent="0.25">
      <c r="A32" s="2"/>
      <c r="B32" s="28"/>
      <c r="C32" s="28"/>
      <c r="D32" s="29" t="s">
        <v>80</v>
      </c>
      <c r="E32" s="33"/>
      <c r="F32" s="30">
        <f>COUNTIF(F6:F31,"=+")</f>
        <v>3</v>
      </c>
      <c r="G32" s="30">
        <f>COUNTIF(G6:G31,"=+")</f>
        <v>2</v>
      </c>
      <c r="H32" s="30">
        <f>COUNTIF(H6:H31,"=+")</f>
        <v>2</v>
      </c>
      <c r="I32" s="30">
        <f>COUNTIF(I6:I31,"=+")</f>
        <v>3</v>
      </c>
      <c r="J32" s="22"/>
      <c r="K32" s="30">
        <f t="shared" ref="K32:P32" si="5">COUNTIF(K6:K31,"=+")</f>
        <v>3</v>
      </c>
      <c r="L32" s="30">
        <f t="shared" si="5"/>
        <v>4</v>
      </c>
      <c r="M32" s="30">
        <f t="shared" si="5"/>
        <v>4</v>
      </c>
      <c r="N32" s="30">
        <f t="shared" si="5"/>
        <v>4</v>
      </c>
      <c r="O32" s="30">
        <f t="shared" si="5"/>
        <v>1</v>
      </c>
      <c r="P32" s="30">
        <f t="shared" si="5"/>
        <v>1</v>
      </c>
      <c r="Q32" s="21"/>
      <c r="R32" s="30">
        <f>COUNTIF(R6:R31,"=+")</f>
        <v>3</v>
      </c>
      <c r="S32" s="30">
        <f>COUNTIF(S6:S31,"=+")</f>
        <v>3</v>
      </c>
      <c r="T32" s="30">
        <f>COUNTIF(T6:T31,"=+")</f>
        <v>3</v>
      </c>
      <c r="U32" s="30">
        <f>COUNTIF(U6:U31,"=+")</f>
        <v>1</v>
      </c>
      <c r="V32" s="62"/>
      <c r="W32" s="60"/>
      <c r="X32" s="61"/>
      <c r="Y32" s="30">
        <f>COUNTIF(Y6:Y31,"=+")</f>
        <v>3</v>
      </c>
      <c r="Z32" s="30">
        <f>COUNTIF(Z6:Z31,"=+")</f>
        <v>2</v>
      </c>
      <c r="AA32" s="30">
        <f>COUNTIF(AA6:AA31,"=+")</f>
        <v>2</v>
      </c>
      <c r="AB32" s="30">
        <f t="shared" ref="AB32" si="6">COUNTIF(AB6:AB31,"=+")</f>
        <v>3</v>
      </c>
      <c r="AC32" s="30">
        <f>COUNTIF(AC6:AC31,"=+")</f>
        <v>4</v>
      </c>
      <c r="AD32" s="30">
        <f>COUNTIF(AD6:AD31,"=+")</f>
        <v>5</v>
      </c>
      <c r="AE32" s="22"/>
      <c r="AF32" s="30">
        <f t="shared" ref="AF32:AL32" si="7">COUNTIF(AF6:AF31,"=+")</f>
        <v>3</v>
      </c>
      <c r="AG32" s="30">
        <f t="shared" si="7"/>
        <v>3</v>
      </c>
      <c r="AH32" s="30">
        <f t="shared" si="7"/>
        <v>3</v>
      </c>
      <c r="AI32" s="30">
        <f t="shared" si="7"/>
        <v>3</v>
      </c>
      <c r="AJ32" s="30">
        <f t="shared" si="7"/>
        <v>3</v>
      </c>
      <c r="AK32" s="30">
        <f t="shared" si="7"/>
        <v>1</v>
      </c>
      <c r="AL32" s="30">
        <f t="shared" si="7"/>
        <v>1</v>
      </c>
      <c r="AM32" s="37">
        <f>COUNTIF(AM29:AM31,"=+")</f>
        <v>0</v>
      </c>
      <c r="AN32" s="30">
        <f>COUNTIF(AN6:AN31,"=+")</f>
        <v>4</v>
      </c>
      <c r="AO32" s="30">
        <f>COUNTIF(AO6:AO31,"=+")</f>
        <v>5</v>
      </c>
      <c r="AP32" s="30">
        <f>COUNTIF(AP6:AP31,"=+")</f>
        <v>1</v>
      </c>
      <c r="AQ32" s="62"/>
      <c r="AR32" s="60"/>
      <c r="AS32" s="30">
        <f>COUNTIF(AS6:AS31,"=+")</f>
        <v>4</v>
      </c>
      <c r="AT32" s="30">
        <f>COUNTIF(AT6:AT31,"=+")</f>
        <v>5</v>
      </c>
      <c r="AU32" s="30">
        <f>COUNTIF(AU6:AU31,"=+")</f>
        <v>6</v>
      </c>
      <c r="AV32" s="30">
        <f>COUNTIF(AV6:AV31,"=+")</f>
        <v>3</v>
      </c>
      <c r="AW32" s="30">
        <f>COUNTIF(AW6:AW31,"=+")</f>
        <v>5</v>
      </c>
      <c r="AX32" s="22"/>
      <c r="AY32" s="30">
        <f t="shared" ref="AY32:BD32" si="8">COUNTIF(AY6:AY31,"=+")</f>
        <v>4</v>
      </c>
      <c r="AZ32" s="30">
        <f t="shared" si="8"/>
        <v>4</v>
      </c>
      <c r="BA32" s="30">
        <f t="shared" si="8"/>
        <v>4</v>
      </c>
      <c r="BB32" s="30">
        <f t="shared" si="8"/>
        <v>4</v>
      </c>
      <c r="BC32" s="30">
        <f t="shared" si="8"/>
        <v>1</v>
      </c>
      <c r="BD32" s="30">
        <f t="shared" si="8"/>
        <v>1</v>
      </c>
      <c r="BE32" s="37">
        <f>COUNTIF(BE29:BE31,"=+")</f>
        <v>0</v>
      </c>
      <c r="BF32" s="30">
        <f>COUNTIF(BF6:BF31,"=+")</f>
        <v>3</v>
      </c>
      <c r="BG32" s="30">
        <f>COUNTIF(BG6:BG31,"=+")</f>
        <v>4</v>
      </c>
      <c r="BH32" s="30">
        <f>COUNTIF(BH6:BH31,"=+")</f>
        <v>1</v>
      </c>
      <c r="BI32" s="62"/>
      <c r="BJ32" s="60"/>
    </row>
    <row r="33" spans="1:62" ht="20.100000000000001" customHeight="1" x14ac:dyDescent="0.25">
      <c r="A33" s="2"/>
      <c r="B33" s="74" t="s">
        <v>23</v>
      </c>
      <c r="C33" s="75" t="s">
        <v>24</v>
      </c>
      <c r="D33" s="78" t="s">
        <v>81</v>
      </c>
      <c r="E33" s="33"/>
      <c r="F33" s="33"/>
      <c r="G33" s="33"/>
      <c r="H33" s="33"/>
      <c r="I33" s="33"/>
      <c r="J33" s="22"/>
      <c r="K33" s="31"/>
      <c r="L33" s="31"/>
      <c r="M33" s="31"/>
      <c r="N33" s="31"/>
      <c r="O33" s="31"/>
      <c r="P33" s="31"/>
      <c r="Q33" s="21"/>
      <c r="R33" s="33"/>
      <c r="S33" s="33"/>
      <c r="T33" s="33"/>
      <c r="U33" s="33"/>
      <c r="V33" s="63"/>
      <c r="W33" s="60"/>
      <c r="X33" s="61"/>
      <c r="Y33" s="33"/>
      <c r="Z33" s="33"/>
      <c r="AA33" s="33"/>
      <c r="AB33" s="31"/>
      <c r="AC33" s="33"/>
      <c r="AD33" s="33"/>
      <c r="AE33" s="34"/>
      <c r="AF33" s="31"/>
      <c r="AG33" s="31"/>
      <c r="AH33" s="31"/>
      <c r="AI33" s="31"/>
      <c r="AJ33" s="31"/>
      <c r="AK33" s="31"/>
      <c r="AL33" s="31"/>
      <c r="AM33" s="32"/>
      <c r="AN33" s="33"/>
      <c r="AO33" s="33"/>
      <c r="AP33" s="33"/>
      <c r="AQ33" s="63"/>
      <c r="AR33" s="60"/>
      <c r="AS33" s="33"/>
      <c r="AT33" s="33"/>
      <c r="AU33" s="33"/>
      <c r="AV33" s="33"/>
      <c r="AW33" s="33"/>
      <c r="AX33" s="34"/>
      <c r="AY33" s="31"/>
      <c r="AZ33" s="31"/>
      <c r="BA33" s="31"/>
      <c r="BB33" s="31"/>
      <c r="BC33" s="31"/>
      <c r="BD33" s="31"/>
      <c r="BE33" s="32"/>
      <c r="BF33" s="33"/>
      <c r="BG33" s="33"/>
      <c r="BH33" s="33"/>
      <c r="BI33" s="63"/>
      <c r="BJ33" s="60"/>
    </row>
    <row r="34" spans="1:62" ht="50.1" customHeight="1" x14ac:dyDescent="0.25">
      <c r="A34" s="2"/>
      <c r="B34" s="74"/>
      <c r="C34" s="75"/>
      <c r="D34" s="78"/>
      <c r="E34" s="33"/>
      <c r="F34" s="33"/>
      <c r="G34" s="33"/>
      <c r="H34" s="33"/>
      <c r="I34" s="33"/>
      <c r="J34" s="34"/>
      <c r="K34" s="31"/>
      <c r="L34" s="31"/>
      <c r="M34" s="31"/>
      <c r="N34" s="31"/>
      <c r="O34" s="31"/>
      <c r="P34" s="31"/>
      <c r="Q34" s="32"/>
      <c r="R34" s="33"/>
      <c r="S34" s="33"/>
      <c r="T34" s="33"/>
      <c r="U34" s="33"/>
      <c r="V34" s="63"/>
      <c r="W34" s="60"/>
      <c r="X34" s="61"/>
      <c r="Y34" s="33"/>
      <c r="Z34" s="33"/>
      <c r="AA34" s="33"/>
      <c r="AB34" s="31"/>
      <c r="AC34" s="33"/>
      <c r="AD34" s="33"/>
      <c r="AE34" s="34"/>
      <c r="AF34" s="31"/>
      <c r="AG34" s="31"/>
      <c r="AH34" s="31"/>
      <c r="AI34" s="31"/>
      <c r="AJ34" s="31"/>
      <c r="AK34" s="31"/>
      <c r="AL34" s="31"/>
      <c r="AM34" s="32"/>
      <c r="AN34" s="33"/>
      <c r="AO34" s="33"/>
      <c r="AP34" s="33"/>
      <c r="AQ34" s="63"/>
      <c r="AR34" s="60"/>
      <c r="AS34" s="33"/>
      <c r="AT34" s="33"/>
      <c r="AU34" s="33"/>
      <c r="AV34" s="33"/>
      <c r="AW34" s="33"/>
      <c r="AX34" s="34"/>
      <c r="AY34" s="31"/>
      <c r="AZ34" s="31"/>
      <c r="BA34" s="31"/>
      <c r="BB34" s="31"/>
      <c r="BC34" s="31"/>
      <c r="BD34" s="31"/>
      <c r="BE34" s="32"/>
      <c r="BF34" s="33"/>
      <c r="BG34" s="33"/>
      <c r="BH34" s="33"/>
      <c r="BI34" s="63"/>
      <c r="BJ34" s="60"/>
    </row>
    <row r="35" spans="1:62" ht="75" customHeight="1" x14ac:dyDescent="0.25">
      <c r="A35" s="2"/>
      <c r="B35" s="16" t="s">
        <v>82</v>
      </c>
      <c r="C35" s="17" t="s">
        <v>83</v>
      </c>
      <c r="D35" s="23" t="s">
        <v>84</v>
      </c>
      <c r="E35" s="65">
        <f>W35+AR35+BJ35</f>
        <v>3</v>
      </c>
      <c r="F35" s="20"/>
      <c r="G35" s="20"/>
      <c r="H35" s="20"/>
      <c r="I35" s="20"/>
      <c r="J35" s="22"/>
      <c r="K35" s="20"/>
      <c r="L35" s="20"/>
      <c r="M35" s="20"/>
      <c r="N35" s="20"/>
      <c r="O35" s="20" t="s">
        <v>26</v>
      </c>
      <c r="P35" s="20"/>
      <c r="Q35" s="21"/>
      <c r="R35" s="20"/>
      <c r="S35" s="20"/>
      <c r="T35" s="20"/>
      <c r="U35" s="20"/>
      <c r="V35" s="59"/>
      <c r="W35" s="60">
        <f t="shared" ref="W35:W49" si="9">COUNTIF(F35:U35,"=+")</f>
        <v>1</v>
      </c>
      <c r="X35" s="61"/>
      <c r="Y35" s="20"/>
      <c r="Z35" s="20"/>
      <c r="AA35" s="20"/>
      <c r="AB35" s="20"/>
      <c r="AC35" s="20"/>
      <c r="AD35" s="20"/>
      <c r="AE35" s="22"/>
      <c r="AF35" s="20"/>
      <c r="AG35" s="20"/>
      <c r="AH35" s="20"/>
      <c r="AI35" s="20"/>
      <c r="AJ35" s="20"/>
      <c r="AK35" s="20" t="s">
        <v>26</v>
      </c>
      <c r="AL35" s="20"/>
      <c r="AM35" s="21"/>
      <c r="AN35" s="20"/>
      <c r="AO35" s="20"/>
      <c r="AP35" s="20"/>
      <c r="AQ35" s="59"/>
      <c r="AR35" s="60">
        <f>COUNTIF(Y35:AP35,"=+")</f>
        <v>1</v>
      </c>
      <c r="AS35" s="20"/>
      <c r="AT35" s="20"/>
      <c r="AU35" s="20"/>
      <c r="AV35" s="20"/>
      <c r="AW35" s="20"/>
      <c r="AX35" s="22"/>
      <c r="AY35" s="20"/>
      <c r="AZ35" s="20"/>
      <c r="BA35" s="20"/>
      <c r="BB35" s="20"/>
      <c r="BC35" s="20" t="s">
        <v>26</v>
      </c>
      <c r="BD35" s="20"/>
      <c r="BE35" s="21"/>
      <c r="BF35" s="20"/>
      <c r="BG35" s="20"/>
      <c r="BH35" s="20"/>
      <c r="BI35" s="59"/>
      <c r="BJ35" s="60">
        <f t="shared" ref="BJ35:BJ49" si="10">COUNTIF(AS35:BH35,"=+")</f>
        <v>1</v>
      </c>
    </row>
    <row r="36" spans="1:62" ht="75" customHeight="1" x14ac:dyDescent="0.25">
      <c r="A36" s="2"/>
      <c r="B36" s="16" t="s">
        <v>85</v>
      </c>
      <c r="C36" s="17" t="s">
        <v>86</v>
      </c>
      <c r="D36" s="23" t="s">
        <v>87</v>
      </c>
      <c r="E36" s="65">
        <f>W36+AR36+BJ36</f>
        <v>44</v>
      </c>
      <c r="F36" s="20" t="s">
        <v>26</v>
      </c>
      <c r="G36" s="20" t="s">
        <v>26</v>
      </c>
      <c r="H36" s="20" t="s">
        <v>26</v>
      </c>
      <c r="I36" s="20" t="s">
        <v>26</v>
      </c>
      <c r="J36" s="22"/>
      <c r="K36" s="20" t="s">
        <v>26</v>
      </c>
      <c r="L36" s="20" t="s">
        <v>26</v>
      </c>
      <c r="M36" s="20" t="s">
        <v>26</v>
      </c>
      <c r="N36" s="20" t="s">
        <v>26</v>
      </c>
      <c r="O36" s="20" t="s">
        <v>26</v>
      </c>
      <c r="P36" s="20" t="s">
        <v>26</v>
      </c>
      <c r="Q36" s="21"/>
      <c r="R36" s="20" t="s">
        <v>26</v>
      </c>
      <c r="S36" s="20" t="s">
        <v>26</v>
      </c>
      <c r="T36" s="20" t="s">
        <v>26</v>
      </c>
      <c r="U36" s="20" t="s">
        <v>26</v>
      </c>
      <c r="V36" s="59"/>
      <c r="W36" s="60">
        <f t="shared" si="9"/>
        <v>14</v>
      </c>
      <c r="X36" s="61"/>
      <c r="Y36" s="20" t="s">
        <v>26</v>
      </c>
      <c r="Z36" s="20" t="s">
        <v>26</v>
      </c>
      <c r="AA36" s="20" t="s">
        <v>26</v>
      </c>
      <c r="AB36" s="20" t="s">
        <v>26</v>
      </c>
      <c r="AC36" s="20" t="s">
        <v>26</v>
      </c>
      <c r="AD36" s="20" t="s">
        <v>26</v>
      </c>
      <c r="AE36" s="22"/>
      <c r="AF36" s="20" t="s">
        <v>26</v>
      </c>
      <c r="AG36" s="20" t="s">
        <v>26</v>
      </c>
      <c r="AH36" s="20" t="s">
        <v>26</v>
      </c>
      <c r="AI36" s="20" t="s">
        <v>26</v>
      </c>
      <c r="AJ36" s="20" t="s">
        <v>26</v>
      </c>
      <c r="AK36" s="20" t="s">
        <v>26</v>
      </c>
      <c r="AL36" s="20" t="s">
        <v>26</v>
      </c>
      <c r="AM36" s="21"/>
      <c r="AN36" s="20" t="s">
        <v>26</v>
      </c>
      <c r="AO36" s="20" t="s">
        <v>26</v>
      </c>
      <c r="AP36" s="20" t="s">
        <v>26</v>
      </c>
      <c r="AQ36" s="59"/>
      <c r="AR36" s="60">
        <f>COUNTIF(Y36:AP36,"=+")</f>
        <v>16</v>
      </c>
      <c r="AS36" s="20" t="s">
        <v>26</v>
      </c>
      <c r="AT36" s="20" t="s">
        <v>26</v>
      </c>
      <c r="AU36" s="20" t="s">
        <v>26</v>
      </c>
      <c r="AV36" s="20" t="s">
        <v>26</v>
      </c>
      <c r="AW36" s="20" t="s">
        <v>26</v>
      </c>
      <c r="AX36" s="22"/>
      <c r="AY36" s="20" t="s">
        <v>26</v>
      </c>
      <c r="AZ36" s="20" t="s">
        <v>26</v>
      </c>
      <c r="BA36" s="20" t="s">
        <v>26</v>
      </c>
      <c r="BB36" s="20" t="s">
        <v>26</v>
      </c>
      <c r="BC36" s="20" t="s">
        <v>26</v>
      </c>
      <c r="BD36" s="20" t="s">
        <v>26</v>
      </c>
      <c r="BE36" s="21"/>
      <c r="BF36" s="20" t="s">
        <v>26</v>
      </c>
      <c r="BG36" s="20" t="s">
        <v>26</v>
      </c>
      <c r="BH36" s="20" t="s">
        <v>26</v>
      </c>
      <c r="BI36" s="59"/>
      <c r="BJ36" s="60">
        <f t="shared" si="10"/>
        <v>14</v>
      </c>
    </row>
    <row r="37" spans="1:62" ht="75" customHeight="1" x14ac:dyDescent="0.25">
      <c r="A37" s="2"/>
      <c r="B37" s="16" t="s">
        <v>88</v>
      </c>
      <c r="C37" s="17" t="s">
        <v>89</v>
      </c>
      <c r="D37" s="23" t="s">
        <v>90</v>
      </c>
      <c r="E37" s="65">
        <f>W37+AR37+BJ37</f>
        <v>44</v>
      </c>
      <c r="F37" s="20" t="s">
        <v>26</v>
      </c>
      <c r="G37" s="20" t="s">
        <v>26</v>
      </c>
      <c r="H37" s="20" t="s">
        <v>26</v>
      </c>
      <c r="I37" s="20" t="s">
        <v>26</v>
      </c>
      <c r="J37" s="22"/>
      <c r="K37" s="20" t="s">
        <v>26</v>
      </c>
      <c r="L37" s="20" t="s">
        <v>26</v>
      </c>
      <c r="M37" s="20" t="s">
        <v>26</v>
      </c>
      <c r="N37" s="20" t="s">
        <v>26</v>
      </c>
      <c r="O37" s="20" t="s">
        <v>26</v>
      </c>
      <c r="P37" s="20" t="s">
        <v>26</v>
      </c>
      <c r="Q37" s="21"/>
      <c r="R37" s="20" t="s">
        <v>26</v>
      </c>
      <c r="S37" s="20" t="s">
        <v>26</v>
      </c>
      <c r="T37" s="20" t="s">
        <v>26</v>
      </c>
      <c r="U37" s="20" t="s">
        <v>26</v>
      </c>
      <c r="V37" s="59"/>
      <c r="W37" s="60">
        <f t="shared" si="9"/>
        <v>14</v>
      </c>
      <c r="X37" s="61"/>
      <c r="Y37" s="20" t="s">
        <v>26</v>
      </c>
      <c r="Z37" s="20" t="s">
        <v>26</v>
      </c>
      <c r="AA37" s="20" t="s">
        <v>26</v>
      </c>
      <c r="AB37" s="20" t="s">
        <v>26</v>
      </c>
      <c r="AC37" s="20" t="s">
        <v>26</v>
      </c>
      <c r="AD37" s="20" t="s">
        <v>26</v>
      </c>
      <c r="AE37" s="22"/>
      <c r="AF37" s="20" t="s">
        <v>26</v>
      </c>
      <c r="AG37" s="20" t="s">
        <v>26</v>
      </c>
      <c r="AH37" s="20" t="s">
        <v>26</v>
      </c>
      <c r="AI37" s="20" t="s">
        <v>26</v>
      </c>
      <c r="AJ37" s="20" t="s">
        <v>26</v>
      </c>
      <c r="AK37" s="20" t="s">
        <v>26</v>
      </c>
      <c r="AL37" s="20" t="s">
        <v>26</v>
      </c>
      <c r="AM37" s="21"/>
      <c r="AN37" s="20" t="s">
        <v>26</v>
      </c>
      <c r="AO37" s="20" t="s">
        <v>26</v>
      </c>
      <c r="AP37" s="20" t="s">
        <v>26</v>
      </c>
      <c r="AQ37" s="59"/>
      <c r="AR37" s="60">
        <f>COUNTIF(Y37:AP37,"=+")</f>
        <v>16</v>
      </c>
      <c r="AS37" s="20" t="s">
        <v>26</v>
      </c>
      <c r="AT37" s="20" t="s">
        <v>26</v>
      </c>
      <c r="AU37" s="20" t="s">
        <v>26</v>
      </c>
      <c r="AV37" s="20" t="s">
        <v>26</v>
      </c>
      <c r="AW37" s="20" t="s">
        <v>26</v>
      </c>
      <c r="AX37" s="22"/>
      <c r="AY37" s="20" t="s">
        <v>26</v>
      </c>
      <c r="AZ37" s="20" t="s">
        <v>26</v>
      </c>
      <c r="BA37" s="20" t="s">
        <v>26</v>
      </c>
      <c r="BB37" s="20" t="s">
        <v>26</v>
      </c>
      <c r="BC37" s="20" t="s">
        <v>26</v>
      </c>
      <c r="BD37" s="20" t="s">
        <v>26</v>
      </c>
      <c r="BE37" s="21"/>
      <c r="BF37" s="20" t="s">
        <v>26</v>
      </c>
      <c r="BG37" s="20" t="s">
        <v>26</v>
      </c>
      <c r="BH37" s="20" t="s">
        <v>26</v>
      </c>
      <c r="BI37" s="59"/>
      <c r="BJ37" s="60">
        <f t="shared" si="10"/>
        <v>14</v>
      </c>
    </row>
    <row r="38" spans="1:62" ht="75" customHeight="1" x14ac:dyDescent="0.25">
      <c r="A38" s="2"/>
      <c r="B38" s="16" t="s">
        <v>88</v>
      </c>
      <c r="C38" s="17" t="s">
        <v>91</v>
      </c>
      <c r="D38" s="23" t="s">
        <v>92</v>
      </c>
      <c r="E38" s="65">
        <f>W38+AR38+BJ38</f>
        <v>44</v>
      </c>
      <c r="F38" s="20" t="s">
        <v>26</v>
      </c>
      <c r="G38" s="20" t="s">
        <v>26</v>
      </c>
      <c r="H38" s="20" t="s">
        <v>26</v>
      </c>
      <c r="I38" s="20" t="s">
        <v>26</v>
      </c>
      <c r="J38" s="22"/>
      <c r="K38" s="20" t="s">
        <v>26</v>
      </c>
      <c r="L38" s="20" t="s">
        <v>26</v>
      </c>
      <c r="M38" s="20" t="s">
        <v>26</v>
      </c>
      <c r="N38" s="20" t="s">
        <v>26</v>
      </c>
      <c r="O38" s="20" t="s">
        <v>26</v>
      </c>
      <c r="P38" s="20" t="s">
        <v>26</v>
      </c>
      <c r="Q38" s="21"/>
      <c r="R38" s="20" t="s">
        <v>26</v>
      </c>
      <c r="S38" s="20" t="s">
        <v>26</v>
      </c>
      <c r="T38" s="20" t="s">
        <v>26</v>
      </c>
      <c r="U38" s="20" t="s">
        <v>26</v>
      </c>
      <c r="V38" s="59"/>
      <c r="W38" s="60">
        <f t="shared" si="9"/>
        <v>14</v>
      </c>
      <c r="X38" s="61"/>
      <c r="Y38" s="20" t="s">
        <v>26</v>
      </c>
      <c r="Z38" s="20" t="s">
        <v>26</v>
      </c>
      <c r="AA38" s="20" t="s">
        <v>26</v>
      </c>
      <c r="AB38" s="20" t="s">
        <v>26</v>
      </c>
      <c r="AC38" s="20" t="s">
        <v>26</v>
      </c>
      <c r="AD38" s="20" t="s">
        <v>26</v>
      </c>
      <c r="AE38" s="22"/>
      <c r="AF38" s="20" t="s">
        <v>26</v>
      </c>
      <c r="AG38" s="20" t="s">
        <v>26</v>
      </c>
      <c r="AH38" s="20" t="s">
        <v>26</v>
      </c>
      <c r="AI38" s="20" t="s">
        <v>26</v>
      </c>
      <c r="AJ38" s="20" t="s">
        <v>26</v>
      </c>
      <c r="AK38" s="20" t="s">
        <v>26</v>
      </c>
      <c r="AL38" s="20" t="s">
        <v>26</v>
      </c>
      <c r="AM38" s="21"/>
      <c r="AN38" s="20" t="s">
        <v>26</v>
      </c>
      <c r="AO38" s="20" t="s">
        <v>26</v>
      </c>
      <c r="AP38" s="20" t="s">
        <v>26</v>
      </c>
      <c r="AQ38" s="59"/>
      <c r="AR38" s="60">
        <f>COUNTIF(Y38:AP38,"=+")</f>
        <v>16</v>
      </c>
      <c r="AS38" s="20" t="s">
        <v>26</v>
      </c>
      <c r="AT38" s="20" t="s">
        <v>26</v>
      </c>
      <c r="AU38" s="20" t="s">
        <v>26</v>
      </c>
      <c r="AV38" s="20" t="s">
        <v>26</v>
      </c>
      <c r="AW38" s="20" t="s">
        <v>26</v>
      </c>
      <c r="AX38" s="22"/>
      <c r="AY38" s="20" t="s">
        <v>26</v>
      </c>
      <c r="AZ38" s="20" t="s">
        <v>26</v>
      </c>
      <c r="BA38" s="20" t="s">
        <v>26</v>
      </c>
      <c r="BB38" s="20" t="s">
        <v>26</v>
      </c>
      <c r="BC38" s="20" t="s">
        <v>26</v>
      </c>
      <c r="BD38" s="20" t="s">
        <v>26</v>
      </c>
      <c r="BE38" s="21"/>
      <c r="BF38" s="20" t="s">
        <v>26</v>
      </c>
      <c r="BG38" s="20" t="s">
        <v>26</v>
      </c>
      <c r="BH38" s="20" t="s">
        <v>26</v>
      </c>
      <c r="BI38" s="59"/>
      <c r="BJ38" s="60">
        <f t="shared" si="10"/>
        <v>14</v>
      </c>
    </row>
    <row r="39" spans="1:62" ht="75" customHeight="1" x14ac:dyDescent="0.25">
      <c r="A39" s="2"/>
      <c r="B39" s="16" t="s">
        <v>88</v>
      </c>
      <c r="C39" s="17" t="s">
        <v>93</v>
      </c>
      <c r="D39" s="23" t="s">
        <v>94</v>
      </c>
      <c r="E39" s="65">
        <f>W39+AR39+BJ39</f>
        <v>4</v>
      </c>
      <c r="F39" s="20"/>
      <c r="G39" s="20"/>
      <c r="H39" s="20"/>
      <c r="I39" s="20" t="s">
        <v>26</v>
      </c>
      <c r="J39" s="22"/>
      <c r="K39" s="20"/>
      <c r="L39" s="20"/>
      <c r="M39" s="20"/>
      <c r="N39" s="20" t="s">
        <v>26</v>
      </c>
      <c r="O39" s="20"/>
      <c r="P39" s="20"/>
      <c r="Q39" s="21"/>
      <c r="R39" s="20"/>
      <c r="S39" s="20"/>
      <c r="T39" s="20"/>
      <c r="U39" s="20"/>
      <c r="V39" s="59"/>
      <c r="W39" s="60">
        <f t="shared" si="9"/>
        <v>2</v>
      </c>
      <c r="X39" s="61"/>
      <c r="Y39" s="20"/>
      <c r="Z39" s="20" t="s">
        <v>26</v>
      </c>
      <c r="AA39" s="20"/>
      <c r="AB39" s="20"/>
      <c r="AC39" s="20"/>
      <c r="AD39" s="20" t="s">
        <v>26</v>
      </c>
      <c r="AE39" s="22"/>
      <c r="AF39" s="20"/>
      <c r="AG39" s="20"/>
      <c r="AH39" s="20"/>
      <c r="AI39" s="20"/>
      <c r="AJ39" s="20"/>
      <c r="AK39" s="20"/>
      <c r="AL39" s="20"/>
      <c r="AM39" s="21"/>
      <c r="AN39" s="20"/>
      <c r="AO39" s="20"/>
      <c r="AP39" s="20"/>
      <c r="AQ39" s="59"/>
      <c r="AR39" s="60">
        <f>COUNTIF(Y39:AP39,"=+")</f>
        <v>2</v>
      </c>
      <c r="AS39" s="20"/>
      <c r="AT39" s="20"/>
      <c r="AU39" s="20"/>
      <c r="AV39" s="20"/>
      <c r="AW39" s="20"/>
      <c r="AX39" s="22"/>
      <c r="AY39" s="20"/>
      <c r="AZ39" s="20"/>
      <c r="BA39" s="20"/>
      <c r="BB39" s="20"/>
      <c r="BC39" s="20"/>
      <c r="BD39" s="20"/>
      <c r="BE39" s="21"/>
      <c r="BF39" s="20"/>
      <c r="BG39" s="20"/>
      <c r="BH39" s="20"/>
      <c r="BI39" s="59"/>
      <c r="BJ39" s="60">
        <f t="shared" si="10"/>
        <v>0</v>
      </c>
    </row>
    <row r="40" spans="1:62" ht="75" customHeight="1" x14ac:dyDescent="0.25">
      <c r="A40" s="2"/>
      <c r="B40" s="16" t="s">
        <v>82</v>
      </c>
      <c r="C40" s="17" t="s">
        <v>95</v>
      </c>
      <c r="D40" s="23" t="s">
        <v>96</v>
      </c>
      <c r="E40" s="65">
        <f>W40+AR40+BJ40</f>
        <v>3</v>
      </c>
      <c r="F40" s="20"/>
      <c r="G40" s="20"/>
      <c r="H40" s="20"/>
      <c r="I40" s="20"/>
      <c r="J40" s="22"/>
      <c r="K40" s="20" t="s">
        <v>26</v>
      </c>
      <c r="L40" s="20" t="s">
        <v>26</v>
      </c>
      <c r="M40" s="20"/>
      <c r="N40" s="20"/>
      <c r="O40" s="20"/>
      <c r="P40" s="20"/>
      <c r="Q40" s="21"/>
      <c r="R40" s="20"/>
      <c r="S40" s="20"/>
      <c r="T40" s="20"/>
      <c r="U40" s="20"/>
      <c r="V40" s="59"/>
      <c r="W40" s="60">
        <f t="shared" si="9"/>
        <v>2</v>
      </c>
      <c r="X40" s="61"/>
      <c r="Y40" s="20"/>
      <c r="Z40" s="20"/>
      <c r="AA40" s="20"/>
      <c r="AB40" s="20"/>
      <c r="AC40" s="20"/>
      <c r="AD40" s="20"/>
      <c r="AE40" s="22"/>
      <c r="AF40" s="20"/>
      <c r="AG40" s="20"/>
      <c r="AH40" s="20"/>
      <c r="AI40" s="20"/>
      <c r="AJ40" s="20"/>
      <c r="AK40" s="20"/>
      <c r="AL40" s="20"/>
      <c r="AM40" s="21"/>
      <c r="AN40" s="20" t="s">
        <v>26</v>
      </c>
      <c r="AO40" s="20"/>
      <c r="AP40" s="20"/>
      <c r="AQ40" s="59"/>
      <c r="AR40" s="60">
        <f>COUNTIF(Y40:AP40,"=+")</f>
        <v>1</v>
      </c>
      <c r="AS40" s="20"/>
      <c r="AT40" s="20"/>
      <c r="AU40" s="20"/>
      <c r="AV40" s="20"/>
      <c r="AW40" s="20"/>
      <c r="AX40" s="22"/>
      <c r="AY40" s="20"/>
      <c r="AZ40" s="20"/>
      <c r="BA40" s="20"/>
      <c r="BB40" s="20"/>
      <c r="BC40" s="20"/>
      <c r="BD40" s="20"/>
      <c r="BE40" s="21"/>
      <c r="BF40" s="20"/>
      <c r="BG40" s="20"/>
      <c r="BH40" s="20"/>
      <c r="BI40" s="59"/>
      <c r="BJ40" s="60">
        <f t="shared" si="10"/>
        <v>0</v>
      </c>
    </row>
    <row r="41" spans="1:62" ht="75" customHeight="1" x14ac:dyDescent="0.25">
      <c r="A41" s="2"/>
      <c r="B41" s="16" t="s">
        <v>97</v>
      </c>
      <c r="C41" s="17" t="s">
        <v>98</v>
      </c>
      <c r="D41" s="23" t="s">
        <v>99</v>
      </c>
      <c r="E41" s="65">
        <f>W41+AR41+BJ41</f>
        <v>3</v>
      </c>
      <c r="F41" s="20"/>
      <c r="G41" s="20"/>
      <c r="H41" s="20"/>
      <c r="I41" s="20"/>
      <c r="J41" s="22"/>
      <c r="K41" s="20"/>
      <c r="L41" s="20"/>
      <c r="M41" s="20"/>
      <c r="N41" s="20"/>
      <c r="O41" s="20" t="s">
        <v>26</v>
      </c>
      <c r="P41" s="20"/>
      <c r="Q41" s="21"/>
      <c r="R41" s="20"/>
      <c r="S41" s="20"/>
      <c r="T41" s="20"/>
      <c r="U41" s="20"/>
      <c r="V41" s="59"/>
      <c r="W41" s="60">
        <f t="shared" si="9"/>
        <v>1</v>
      </c>
      <c r="X41" s="61"/>
      <c r="Y41" s="20"/>
      <c r="Z41" s="20"/>
      <c r="AA41" s="20"/>
      <c r="AB41" s="20"/>
      <c r="AC41" s="20"/>
      <c r="AD41" s="20"/>
      <c r="AE41" s="22"/>
      <c r="AF41" s="20"/>
      <c r="AG41" s="20"/>
      <c r="AH41" s="20"/>
      <c r="AI41" s="20"/>
      <c r="AJ41" s="20"/>
      <c r="AK41" s="20" t="s">
        <v>26</v>
      </c>
      <c r="AL41" s="20"/>
      <c r="AM41" s="21"/>
      <c r="AN41" s="20"/>
      <c r="AO41" s="20"/>
      <c r="AP41" s="20"/>
      <c r="AQ41" s="59"/>
      <c r="AR41" s="60">
        <f>COUNTIF(Y41:AP41,"=+")</f>
        <v>1</v>
      </c>
      <c r="AS41" s="20"/>
      <c r="AT41" s="20"/>
      <c r="AU41" s="20"/>
      <c r="AV41" s="20"/>
      <c r="AW41" s="20"/>
      <c r="AX41" s="22"/>
      <c r="AY41" s="20"/>
      <c r="AZ41" s="20"/>
      <c r="BA41" s="20"/>
      <c r="BB41" s="20"/>
      <c r="BC41" s="20" t="s">
        <v>26</v>
      </c>
      <c r="BD41" s="20"/>
      <c r="BE41" s="21"/>
      <c r="BF41" s="20"/>
      <c r="BG41" s="20"/>
      <c r="BH41" s="20"/>
      <c r="BI41" s="59"/>
      <c r="BJ41" s="60">
        <f t="shared" si="10"/>
        <v>1</v>
      </c>
    </row>
    <row r="42" spans="1:62" ht="75" customHeight="1" x14ac:dyDescent="0.25">
      <c r="A42" s="2"/>
      <c r="B42" s="16" t="s">
        <v>100</v>
      </c>
      <c r="C42" s="17" t="s">
        <v>101</v>
      </c>
      <c r="D42" s="23" t="s">
        <v>102</v>
      </c>
      <c r="E42" s="65">
        <f>W42+AR42+BJ42</f>
        <v>3</v>
      </c>
      <c r="F42" s="20"/>
      <c r="G42" s="20"/>
      <c r="H42" s="20"/>
      <c r="I42" s="20"/>
      <c r="J42" s="22"/>
      <c r="K42" s="20"/>
      <c r="L42" s="20"/>
      <c r="M42" s="20"/>
      <c r="N42" s="20"/>
      <c r="O42" s="20"/>
      <c r="P42" s="20"/>
      <c r="Q42" s="21"/>
      <c r="R42" s="20"/>
      <c r="S42" s="20"/>
      <c r="T42" s="20"/>
      <c r="U42" s="20" t="s">
        <v>26</v>
      </c>
      <c r="V42" s="59"/>
      <c r="W42" s="60">
        <f t="shared" si="9"/>
        <v>1</v>
      </c>
      <c r="X42" s="61"/>
      <c r="Y42" s="20"/>
      <c r="Z42" s="20"/>
      <c r="AA42" s="20"/>
      <c r="AB42" s="20"/>
      <c r="AC42" s="20"/>
      <c r="AD42" s="20"/>
      <c r="AE42" s="22"/>
      <c r="AF42" s="20"/>
      <c r="AG42" s="20"/>
      <c r="AH42" s="20"/>
      <c r="AI42" s="20"/>
      <c r="AJ42" s="20"/>
      <c r="AK42" s="20"/>
      <c r="AL42" s="20"/>
      <c r="AM42" s="21"/>
      <c r="AN42" s="20"/>
      <c r="AO42" s="20"/>
      <c r="AP42" s="20" t="s">
        <v>26</v>
      </c>
      <c r="AQ42" s="59"/>
      <c r="AR42" s="60">
        <f>COUNTIF(Y42:AP42,"=+")</f>
        <v>1</v>
      </c>
      <c r="AS42" s="20"/>
      <c r="AT42" s="20"/>
      <c r="AU42" s="20"/>
      <c r="AV42" s="20"/>
      <c r="AW42" s="20"/>
      <c r="AX42" s="22"/>
      <c r="AY42" s="20"/>
      <c r="AZ42" s="20"/>
      <c r="BA42" s="20"/>
      <c r="BB42" s="20"/>
      <c r="BC42" s="20"/>
      <c r="BD42" s="20"/>
      <c r="BE42" s="21"/>
      <c r="BF42" s="20"/>
      <c r="BG42" s="20"/>
      <c r="BH42" s="20" t="s">
        <v>26</v>
      </c>
      <c r="BI42" s="59"/>
      <c r="BJ42" s="60">
        <f t="shared" si="10"/>
        <v>1</v>
      </c>
    </row>
    <row r="43" spans="1:62" ht="75" customHeight="1" x14ac:dyDescent="0.25">
      <c r="A43" s="2"/>
      <c r="B43" s="16" t="s">
        <v>82</v>
      </c>
      <c r="C43" s="17" t="s">
        <v>103</v>
      </c>
      <c r="D43" s="23" t="s">
        <v>104</v>
      </c>
      <c r="E43" s="65">
        <f>W43+AR43+BJ43</f>
        <v>2</v>
      </c>
      <c r="F43" s="20"/>
      <c r="G43" s="20"/>
      <c r="H43" s="20"/>
      <c r="I43" s="20"/>
      <c r="J43" s="22"/>
      <c r="K43" s="20"/>
      <c r="L43" s="20"/>
      <c r="M43" s="20"/>
      <c r="N43" s="20"/>
      <c r="O43" s="20"/>
      <c r="P43" s="20"/>
      <c r="Q43" s="21"/>
      <c r="R43" s="20"/>
      <c r="S43" s="20"/>
      <c r="T43" s="20"/>
      <c r="U43" s="20"/>
      <c r="V43" s="59"/>
      <c r="W43" s="60">
        <f t="shared" si="9"/>
        <v>0</v>
      </c>
      <c r="X43" s="61"/>
      <c r="Y43" s="20"/>
      <c r="Z43" s="20"/>
      <c r="AA43" s="20"/>
      <c r="AB43" s="20"/>
      <c r="AC43" s="20"/>
      <c r="AD43" s="20"/>
      <c r="AE43" s="22"/>
      <c r="AF43" s="20"/>
      <c r="AG43" s="20"/>
      <c r="AH43" s="20"/>
      <c r="AI43" s="20"/>
      <c r="AJ43" s="20"/>
      <c r="AK43" s="20"/>
      <c r="AL43" s="20"/>
      <c r="AM43" s="21"/>
      <c r="AN43" s="20"/>
      <c r="AO43" s="20"/>
      <c r="AP43" s="20"/>
      <c r="AQ43" s="59"/>
      <c r="AR43" s="60">
        <f>COUNTIF(Y43:AP43,"=+")</f>
        <v>0</v>
      </c>
      <c r="AS43" s="20" t="s">
        <v>26</v>
      </c>
      <c r="AT43" s="20" t="s">
        <v>26</v>
      </c>
      <c r="AU43" s="20"/>
      <c r="AV43" s="20"/>
      <c r="AW43" s="20"/>
      <c r="AX43" s="22"/>
      <c r="AY43" s="20"/>
      <c r="AZ43" s="20"/>
      <c r="BA43" s="20"/>
      <c r="BB43" s="20"/>
      <c r="BC43" s="20"/>
      <c r="BD43" s="20"/>
      <c r="BE43" s="21"/>
      <c r="BF43" s="20"/>
      <c r="BG43" s="20"/>
      <c r="BH43" s="20"/>
      <c r="BI43" s="59"/>
      <c r="BJ43" s="60">
        <f t="shared" si="10"/>
        <v>2</v>
      </c>
    </row>
    <row r="44" spans="1:62" ht="75" customHeight="1" x14ac:dyDescent="0.25">
      <c r="A44" s="2"/>
      <c r="B44" s="16" t="s">
        <v>82</v>
      </c>
      <c r="C44" s="17" t="s">
        <v>105</v>
      </c>
      <c r="D44" s="23" t="s">
        <v>106</v>
      </c>
      <c r="E44" s="65">
        <f>W44+AR44+BJ44</f>
        <v>4</v>
      </c>
      <c r="F44" s="20" t="s">
        <v>26</v>
      </c>
      <c r="G44" s="20" t="s">
        <v>26</v>
      </c>
      <c r="H44" s="20"/>
      <c r="I44" s="20" t="s">
        <v>26</v>
      </c>
      <c r="J44" s="22"/>
      <c r="K44" s="20"/>
      <c r="L44" s="20"/>
      <c r="M44" s="20"/>
      <c r="N44" s="20"/>
      <c r="O44" s="20"/>
      <c r="P44" s="20"/>
      <c r="Q44" s="21"/>
      <c r="R44" s="20"/>
      <c r="S44" s="20"/>
      <c r="T44" s="20"/>
      <c r="U44" s="20"/>
      <c r="V44" s="59"/>
      <c r="W44" s="60">
        <f t="shared" si="9"/>
        <v>3</v>
      </c>
      <c r="X44" s="61"/>
      <c r="Y44" s="20"/>
      <c r="Z44" s="20"/>
      <c r="AA44" s="20"/>
      <c r="AB44" s="20"/>
      <c r="AC44" s="20"/>
      <c r="AD44" s="20" t="s">
        <v>26</v>
      </c>
      <c r="AE44" s="22"/>
      <c r="AF44" s="20"/>
      <c r="AG44" s="20"/>
      <c r="AH44" s="20"/>
      <c r="AI44" s="20"/>
      <c r="AJ44" s="20"/>
      <c r="AK44" s="20"/>
      <c r="AL44" s="20"/>
      <c r="AM44" s="21"/>
      <c r="AN44" s="20"/>
      <c r="AO44" s="20"/>
      <c r="AP44" s="20"/>
      <c r="AQ44" s="59"/>
      <c r="AR44" s="60">
        <f>COUNTIF(Y44:AP44,"=+")</f>
        <v>1</v>
      </c>
      <c r="AS44" s="20"/>
      <c r="AT44" s="20"/>
      <c r="AU44" s="20"/>
      <c r="AV44" s="20"/>
      <c r="AW44" s="20"/>
      <c r="AX44" s="22"/>
      <c r="AY44" s="20"/>
      <c r="AZ44" s="20"/>
      <c r="BA44" s="20"/>
      <c r="BB44" s="20"/>
      <c r="BC44" s="20"/>
      <c r="BD44" s="20"/>
      <c r="BE44" s="21"/>
      <c r="BF44" s="20"/>
      <c r="BG44" s="20"/>
      <c r="BH44" s="20"/>
      <c r="BI44" s="59"/>
      <c r="BJ44" s="60">
        <f t="shared" si="10"/>
        <v>0</v>
      </c>
    </row>
    <row r="45" spans="1:62" ht="75" customHeight="1" x14ac:dyDescent="0.25">
      <c r="A45" s="2"/>
      <c r="B45" s="16" t="s">
        <v>107</v>
      </c>
      <c r="C45" s="17" t="s">
        <v>108</v>
      </c>
      <c r="D45" s="27" t="s">
        <v>109</v>
      </c>
      <c r="E45" s="65">
        <f>W45+AR45+BJ45</f>
        <v>2</v>
      </c>
      <c r="F45" s="20"/>
      <c r="G45" s="20"/>
      <c r="H45" s="20"/>
      <c r="I45" s="20"/>
      <c r="J45" s="22"/>
      <c r="K45" s="20"/>
      <c r="L45" s="20"/>
      <c r="M45" s="20"/>
      <c r="N45" s="20"/>
      <c r="O45" s="20"/>
      <c r="P45" s="20"/>
      <c r="Q45" s="21"/>
      <c r="R45" s="20"/>
      <c r="S45" s="20"/>
      <c r="T45" s="20"/>
      <c r="U45" s="20"/>
      <c r="V45" s="59"/>
      <c r="W45" s="60">
        <f t="shared" si="9"/>
        <v>0</v>
      </c>
      <c r="X45" s="61"/>
      <c r="Y45" s="20"/>
      <c r="Z45" s="20"/>
      <c r="AA45" s="20"/>
      <c r="AB45" s="20"/>
      <c r="AC45" s="20"/>
      <c r="AD45" s="20"/>
      <c r="AE45" s="22"/>
      <c r="AF45" s="20"/>
      <c r="AG45" s="20"/>
      <c r="AH45" s="20"/>
      <c r="AI45" s="20"/>
      <c r="AJ45" s="20"/>
      <c r="AK45" s="20"/>
      <c r="AL45" s="20"/>
      <c r="AM45" s="21"/>
      <c r="AN45" s="20"/>
      <c r="AO45" s="20"/>
      <c r="AP45" s="20"/>
      <c r="AQ45" s="59"/>
      <c r="AR45" s="60">
        <f>COUNTIF(Y45:AP45,"=+")</f>
        <v>0</v>
      </c>
      <c r="AS45" s="20"/>
      <c r="AT45" s="20" t="s">
        <v>26</v>
      </c>
      <c r="AU45" s="20"/>
      <c r="AV45" s="20"/>
      <c r="AW45" s="20"/>
      <c r="AX45" s="22"/>
      <c r="AY45" s="20"/>
      <c r="AZ45" s="20" t="s">
        <v>26</v>
      </c>
      <c r="BA45" s="20"/>
      <c r="BB45" s="20"/>
      <c r="BC45" s="20"/>
      <c r="BD45" s="20"/>
      <c r="BE45" s="21"/>
      <c r="BF45" s="20"/>
      <c r="BG45" s="20"/>
      <c r="BH45" s="20"/>
      <c r="BI45" s="59"/>
      <c r="BJ45" s="60">
        <f t="shared" si="10"/>
        <v>2</v>
      </c>
    </row>
    <row r="46" spans="1:62" ht="75" customHeight="1" x14ac:dyDescent="0.25">
      <c r="A46" s="2"/>
      <c r="B46" s="16" t="s">
        <v>82</v>
      </c>
      <c r="C46" s="17" t="s">
        <v>110</v>
      </c>
      <c r="D46" s="23" t="s">
        <v>111</v>
      </c>
      <c r="E46" s="65">
        <f>W46+AR46+BJ46</f>
        <v>2</v>
      </c>
      <c r="F46" s="20"/>
      <c r="G46" s="20"/>
      <c r="H46" s="20"/>
      <c r="I46" s="20"/>
      <c r="J46" s="22"/>
      <c r="K46" s="20"/>
      <c r="L46" s="20"/>
      <c r="M46" s="20"/>
      <c r="N46" s="20"/>
      <c r="O46" s="20"/>
      <c r="P46" s="20"/>
      <c r="Q46" s="21"/>
      <c r="R46" s="20"/>
      <c r="S46" s="20" t="s">
        <v>26</v>
      </c>
      <c r="T46" s="20"/>
      <c r="U46" s="20"/>
      <c r="V46" s="59"/>
      <c r="W46" s="60">
        <f t="shared" si="9"/>
        <v>1</v>
      </c>
      <c r="X46" s="61"/>
      <c r="Y46" s="20"/>
      <c r="Z46" s="20"/>
      <c r="AA46" s="20"/>
      <c r="AB46" s="20"/>
      <c r="AC46" s="20"/>
      <c r="AD46" s="20"/>
      <c r="AE46" s="22"/>
      <c r="AF46" s="20"/>
      <c r="AG46" s="20"/>
      <c r="AH46" s="20"/>
      <c r="AI46" s="20"/>
      <c r="AJ46" s="20"/>
      <c r="AK46" s="20"/>
      <c r="AL46" s="20"/>
      <c r="AM46" s="21"/>
      <c r="AN46" s="20"/>
      <c r="AO46" s="20"/>
      <c r="AP46" s="20"/>
      <c r="AQ46" s="59"/>
      <c r="AR46" s="60">
        <f>COUNTIF(Y46:AP46,"=+")</f>
        <v>0</v>
      </c>
      <c r="AS46" s="20"/>
      <c r="AT46" s="20" t="s">
        <v>26</v>
      </c>
      <c r="AU46" s="20"/>
      <c r="AV46" s="20"/>
      <c r="AW46" s="20"/>
      <c r="AX46" s="22"/>
      <c r="AY46" s="20"/>
      <c r="AZ46" s="20"/>
      <c r="BA46" s="20"/>
      <c r="BB46" s="20"/>
      <c r="BC46" s="20"/>
      <c r="BD46" s="20"/>
      <c r="BE46" s="21"/>
      <c r="BF46" s="20"/>
      <c r="BG46" s="20"/>
      <c r="BH46" s="20"/>
      <c r="BI46" s="59"/>
      <c r="BJ46" s="60">
        <f t="shared" si="10"/>
        <v>1</v>
      </c>
    </row>
    <row r="47" spans="1:62" ht="75" customHeight="1" x14ac:dyDescent="0.25">
      <c r="A47" s="2"/>
      <c r="B47" s="16" t="s">
        <v>82</v>
      </c>
      <c r="C47" s="17" t="s">
        <v>112</v>
      </c>
      <c r="D47" s="23" t="s">
        <v>113</v>
      </c>
      <c r="E47" s="65">
        <f>W47+AR47+BJ47</f>
        <v>2</v>
      </c>
      <c r="F47" s="20"/>
      <c r="G47" s="20"/>
      <c r="H47" s="20"/>
      <c r="I47" s="20"/>
      <c r="J47" s="22"/>
      <c r="K47" s="20"/>
      <c r="L47" s="20"/>
      <c r="M47" s="20"/>
      <c r="N47" s="20"/>
      <c r="O47" s="20"/>
      <c r="P47" s="20"/>
      <c r="Q47" s="21"/>
      <c r="R47" s="20"/>
      <c r="S47" s="20"/>
      <c r="T47" s="20"/>
      <c r="U47" s="20"/>
      <c r="V47" s="59"/>
      <c r="W47" s="60">
        <f t="shared" si="9"/>
        <v>0</v>
      </c>
      <c r="X47" s="61"/>
      <c r="Y47" s="20"/>
      <c r="Z47" s="20"/>
      <c r="AA47" s="20"/>
      <c r="AB47" s="20"/>
      <c r="AC47" s="20"/>
      <c r="AD47" s="20"/>
      <c r="AE47" s="22"/>
      <c r="AF47" s="20"/>
      <c r="AG47" s="20"/>
      <c r="AH47" s="20"/>
      <c r="AI47" s="20"/>
      <c r="AJ47" s="20"/>
      <c r="AK47" s="20"/>
      <c r="AL47" s="20"/>
      <c r="AM47" s="21"/>
      <c r="AN47" s="20"/>
      <c r="AO47" s="20"/>
      <c r="AP47" s="20"/>
      <c r="AQ47" s="59"/>
      <c r="AR47" s="60">
        <f>COUNTIF(Y47:AP47,"=+")</f>
        <v>0</v>
      </c>
      <c r="AS47" s="20" t="s">
        <v>26</v>
      </c>
      <c r="AT47" s="20" t="s">
        <v>26</v>
      </c>
      <c r="AU47" s="20"/>
      <c r="AV47" s="20"/>
      <c r="AW47" s="20"/>
      <c r="AX47" s="22"/>
      <c r="AY47" s="20"/>
      <c r="AZ47" s="20"/>
      <c r="BA47" s="20"/>
      <c r="BB47" s="20"/>
      <c r="BC47" s="20"/>
      <c r="BD47" s="20"/>
      <c r="BE47" s="21"/>
      <c r="BF47" s="20"/>
      <c r="BG47" s="20"/>
      <c r="BH47" s="20"/>
      <c r="BI47" s="59"/>
      <c r="BJ47" s="60">
        <f t="shared" si="10"/>
        <v>2</v>
      </c>
    </row>
    <row r="48" spans="1:62" ht="75" customHeight="1" x14ac:dyDescent="0.25">
      <c r="A48" s="2"/>
      <c r="B48" s="16" t="s">
        <v>114</v>
      </c>
      <c r="C48" s="17" t="s">
        <v>115</v>
      </c>
      <c r="D48" s="23" t="s">
        <v>116</v>
      </c>
      <c r="E48" s="65">
        <f>W48+AR48+BJ48</f>
        <v>2</v>
      </c>
      <c r="F48" s="20"/>
      <c r="G48" s="20"/>
      <c r="H48" s="20"/>
      <c r="I48" s="20"/>
      <c r="J48" s="22"/>
      <c r="K48" s="20"/>
      <c r="L48" s="20"/>
      <c r="M48" s="20"/>
      <c r="N48" s="20"/>
      <c r="O48" s="20"/>
      <c r="P48" s="20"/>
      <c r="Q48" s="21"/>
      <c r="R48" s="20"/>
      <c r="S48" s="20"/>
      <c r="T48" s="20"/>
      <c r="U48" s="20"/>
      <c r="V48" s="59"/>
      <c r="W48" s="60">
        <f t="shared" si="9"/>
        <v>0</v>
      </c>
      <c r="X48" s="61"/>
      <c r="Y48" s="20"/>
      <c r="Z48" s="20"/>
      <c r="AA48" s="20"/>
      <c r="AB48" s="20"/>
      <c r="AC48" s="20" t="s">
        <v>26</v>
      </c>
      <c r="AD48" s="20"/>
      <c r="AE48" s="22"/>
      <c r="AF48" s="20"/>
      <c r="AG48" s="20"/>
      <c r="AH48" s="20"/>
      <c r="AI48" s="20"/>
      <c r="AJ48" s="20"/>
      <c r="AK48" s="20"/>
      <c r="AL48" s="20"/>
      <c r="AM48" s="21"/>
      <c r="AN48" s="20"/>
      <c r="AO48" s="20" t="s">
        <v>26</v>
      </c>
      <c r="AP48" s="20"/>
      <c r="AQ48" s="59"/>
      <c r="AR48" s="60">
        <f>COUNTIF(Y48:AP48,"=+")</f>
        <v>2</v>
      </c>
      <c r="AS48" s="20"/>
      <c r="AT48" s="20"/>
      <c r="AU48" s="20"/>
      <c r="AV48" s="20"/>
      <c r="AW48" s="20"/>
      <c r="AX48" s="22"/>
      <c r="AY48" s="20"/>
      <c r="AZ48" s="20"/>
      <c r="BA48" s="20"/>
      <c r="BB48" s="20"/>
      <c r="BC48" s="20"/>
      <c r="BD48" s="20"/>
      <c r="BE48" s="21"/>
      <c r="BF48" s="20"/>
      <c r="BG48" s="20"/>
      <c r="BH48" s="20"/>
      <c r="BI48" s="59"/>
      <c r="BJ48" s="60">
        <f t="shared" si="10"/>
        <v>0</v>
      </c>
    </row>
    <row r="49" spans="1:62" ht="75" customHeight="1" x14ac:dyDescent="0.25">
      <c r="A49" s="2"/>
      <c r="B49" s="16" t="s">
        <v>82</v>
      </c>
      <c r="C49" s="17" t="s">
        <v>117</v>
      </c>
      <c r="D49" s="23" t="s">
        <v>118</v>
      </c>
      <c r="E49" s="65">
        <f>W49+AR49+BJ49</f>
        <v>1</v>
      </c>
      <c r="F49" s="20" t="s">
        <v>26</v>
      </c>
      <c r="G49" s="20"/>
      <c r="H49" s="20"/>
      <c r="I49" s="20"/>
      <c r="J49" s="22"/>
      <c r="K49" s="20"/>
      <c r="L49" s="20"/>
      <c r="M49" s="20"/>
      <c r="N49" s="20"/>
      <c r="O49" s="20"/>
      <c r="P49" s="20"/>
      <c r="Q49" s="21"/>
      <c r="R49" s="20"/>
      <c r="S49" s="20"/>
      <c r="T49" s="20"/>
      <c r="U49" s="20"/>
      <c r="V49" s="59"/>
      <c r="W49" s="60">
        <f t="shared" si="9"/>
        <v>1</v>
      </c>
      <c r="X49" s="61"/>
      <c r="Y49" s="20"/>
      <c r="Z49" s="20"/>
      <c r="AA49" s="20"/>
      <c r="AB49" s="20"/>
      <c r="AC49" s="20"/>
      <c r="AD49" s="20"/>
      <c r="AE49" s="22"/>
      <c r="AF49" s="20"/>
      <c r="AG49" s="20"/>
      <c r="AH49" s="20"/>
      <c r="AI49" s="20"/>
      <c r="AJ49" s="20"/>
      <c r="AK49" s="20"/>
      <c r="AL49" s="20"/>
      <c r="AM49" s="21"/>
      <c r="AN49" s="20"/>
      <c r="AO49" s="20"/>
      <c r="AP49" s="20"/>
      <c r="AQ49" s="59"/>
      <c r="AR49" s="60">
        <f>COUNTIF(Y49:AP49,"=+")</f>
        <v>0</v>
      </c>
      <c r="AS49" s="20"/>
      <c r="AT49" s="20"/>
      <c r="AU49" s="20"/>
      <c r="AV49" s="20"/>
      <c r="AW49" s="20"/>
      <c r="AX49" s="22"/>
      <c r="AY49" s="20"/>
      <c r="AZ49" s="20"/>
      <c r="BA49" s="20"/>
      <c r="BB49" s="20"/>
      <c r="BC49" s="20"/>
      <c r="BD49" s="20"/>
      <c r="BE49" s="21"/>
      <c r="BF49" s="20"/>
      <c r="BG49" s="20"/>
      <c r="BH49" s="20"/>
      <c r="BI49" s="59"/>
      <c r="BJ49" s="60">
        <f t="shared" si="10"/>
        <v>0</v>
      </c>
    </row>
    <row r="50" spans="1:62" ht="15" customHeight="1" x14ac:dyDescent="0.25">
      <c r="A50" s="2"/>
      <c r="B50" s="35"/>
      <c r="C50" s="35"/>
      <c r="D50" s="36" t="s">
        <v>119</v>
      </c>
      <c r="E50" s="33"/>
      <c r="F50" s="30">
        <f>COUNTIF(F35:F49,"=+")</f>
        <v>5</v>
      </c>
      <c r="G50" s="30">
        <f>COUNTIF(G35:G49,"=+")</f>
        <v>4</v>
      </c>
      <c r="H50" s="30">
        <f>COUNTIF(H35:H49,"=+")</f>
        <v>3</v>
      </c>
      <c r="I50" s="30">
        <f>COUNTIF(I35:I49,"=+")</f>
        <v>5</v>
      </c>
      <c r="J50" s="38"/>
      <c r="K50" s="30">
        <f t="shared" ref="K50:P50" si="11">COUNTIF(K35:K49,"=+")</f>
        <v>4</v>
      </c>
      <c r="L50" s="30">
        <f t="shared" si="11"/>
        <v>4</v>
      </c>
      <c r="M50" s="30">
        <f t="shared" si="11"/>
        <v>3</v>
      </c>
      <c r="N50" s="30">
        <f t="shared" si="11"/>
        <v>4</v>
      </c>
      <c r="O50" s="30">
        <f t="shared" si="11"/>
        <v>5</v>
      </c>
      <c r="P50" s="30">
        <f t="shared" si="11"/>
        <v>3</v>
      </c>
      <c r="Q50" s="37"/>
      <c r="R50" s="30">
        <f>COUNTIF(R35:R49,"=+")</f>
        <v>3</v>
      </c>
      <c r="S50" s="30">
        <f>COUNTIF(S35:S49,"=+")</f>
        <v>4</v>
      </c>
      <c r="T50" s="30">
        <f>COUNTIF(T35:T49,"=+")</f>
        <v>3</v>
      </c>
      <c r="U50" s="30">
        <f>COUNTIF(U35:U49,"=+")</f>
        <v>4</v>
      </c>
      <c r="V50" s="62"/>
      <c r="W50" s="60"/>
      <c r="X50" s="61"/>
      <c r="Y50" s="30">
        <f>COUNTIF(Y35:Y49,"=+")</f>
        <v>3</v>
      </c>
      <c r="Z50" s="30">
        <f>COUNTIF(Z35:Z49,"=+")</f>
        <v>4</v>
      </c>
      <c r="AA50" s="30">
        <f>COUNTIF(AA35:AA49,"=+")</f>
        <v>3</v>
      </c>
      <c r="AB50" s="30">
        <f t="shared" ref="AB50" si="12">COUNTIF(AB35:AB49,"=+")</f>
        <v>3</v>
      </c>
      <c r="AC50" s="30">
        <f>COUNTIF(AC35:AC49,"=+")</f>
        <v>4</v>
      </c>
      <c r="AD50" s="30">
        <f>COUNTIF(AD35:AD49,"=+")</f>
        <v>5</v>
      </c>
      <c r="AE50" s="22"/>
      <c r="AF50" s="30">
        <f t="shared" ref="AF50:AL50" si="13">COUNTIF(AF35:AF49,"=+")</f>
        <v>3</v>
      </c>
      <c r="AG50" s="30">
        <f t="shared" si="13"/>
        <v>3</v>
      </c>
      <c r="AH50" s="30">
        <f t="shared" si="13"/>
        <v>3</v>
      </c>
      <c r="AI50" s="30">
        <f t="shared" si="13"/>
        <v>3</v>
      </c>
      <c r="AJ50" s="30">
        <f t="shared" si="13"/>
        <v>3</v>
      </c>
      <c r="AK50" s="30">
        <f t="shared" si="13"/>
        <v>5</v>
      </c>
      <c r="AL50" s="30">
        <f t="shared" si="13"/>
        <v>3</v>
      </c>
      <c r="AM50" s="21"/>
      <c r="AN50" s="30">
        <f>COUNTIF(AN35:AN49,"=+")</f>
        <v>4</v>
      </c>
      <c r="AO50" s="30">
        <f>COUNTIF(AO35:AO49,"=+")</f>
        <v>4</v>
      </c>
      <c r="AP50" s="30">
        <f>COUNTIF(AP35:AP49,"=+")</f>
        <v>4</v>
      </c>
      <c r="AQ50" s="62"/>
      <c r="AR50" s="60"/>
      <c r="AS50" s="30">
        <f>COUNTIF(AS35:AS49,"=+")</f>
        <v>5</v>
      </c>
      <c r="AT50" s="30">
        <f>COUNTIF(AT35:AT49,"=+")</f>
        <v>7</v>
      </c>
      <c r="AU50" s="30">
        <f>COUNTIF(AU35:AU49,"=+")</f>
        <v>3</v>
      </c>
      <c r="AV50" s="30">
        <f>COUNTIF(AV35:AV49,"=+")</f>
        <v>3</v>
      </c>
      <c r="AW50" s="30">
        <f>COUNTIF(AW35:AW49,"=+")</f>
        <v>3</v>
      </c>
      <c r="AX50" s="38"/>
      <c r="AY50" s="30">
        <f t="shared" ref="AY50:BD50" si="14">COUNTIF(AY35:AY49,"=+")</f>
        <v>3</v>
      </c>
      <c r="AZ50" s="30">
        <f t="shared" si="14"/>
        <v>4</v>
      </c>
      <c r="BA50" s="30">
        <f t="shared" si="14"/>
        <v>3</v>
      </c>
      <c r="BB50" s="30">
        <f t="shared" si="14"/>
        <v>3</v>
      </c>
      <c r="BC50" s="30">
        <f t="shared" si="14"/>
        <v>5</v>
      </c>
      <c r="BD50" s="30">
        <f t="shared" si="14"/>
        <v>3</v>
      </c>
      <c r="BE50" s="37"/>
      <c r="BF50" s="30">
        <f>COUNTIF(BF35:BF49,"=+")</f>
        <v>3</v>
      </c>
      <c r="BG50" s="30">
        <f>COUNTIF(BG35:BG49,"=+")</f>
        <v>3</v>
      </c>
      <c r="BH50" s="30">
        <f>COUNTIF(BH35:BH49,"=+")</f>
        <v>4</v>
      </c>
      <c r="BI50" s="62"/>
      <c r="BJ50" s="60"/>
    </row>
    <row r="51" spans="1:62" ht="20.100000000000001" customHeight="1" x14ac:dyDescent="0.25">
      <c r="A51" s="80"/>
      <c r="B51" s="74" t="s">
        <v>23</v>
      </c>
      <c r="C51" s="75" t="s">
        <v>24</v>
      </c>
      <c r="D51" s="78" t="s">
        <v>120</v>
      </c>
      <c r="E51" s="33"/>
      <c r="F51" s="33"/>
      <c r="G51" s="33"/>
      <c r="H51" s="33"/>
      <c r="I51" s="33"/>
      <c r="J51" s="34"/>
      <c r="K51" s="31"/>
      <c r="L51" s="31"/>
      <c r="M51" s="31"/>
      <c r="N51" s="31"/>
      <c r="O51" s="31"/>
      <c r="P51" s="31"/>
      <c r="Q51" s="32"/>
      <c r="R51" s="33"/>
      <c r="S51" s="33"/>
      <c r="T51" s="33"/>
      <c r="U51" s="33"/>
      <c r="V51" s="63"/>
      <c r="W51" s="60"/>
      <c r="X51" s="61"/>
      <c r="Y51" s="33"/>
      <c r="Z51" s="33"/>
      <c r="AA51" s="33"/>
      <c r="AB51" s="31"/>
      <c r="AC51" s="33"/>
      <c r="AD51" s="33"/>
      <c r="AE51" s="22"/>
      <c r="AF51" s="31"/>
      <c r="AG51" s="31"/>
      <c r="AH51" s="31"/>
      <c r="AI51" s="31"/>
      <c r="AJ51" s="31"/>
      <c r="AK51" s="31"/>
      <c r="AL51" s="31"/>
      <c r="AM51" s="32"/>
      <c r="AN51" s="33"/>
      <c r="AO51" s="33"/>
      <c r="AP51" s="33"/>
      <c r="AQ51" s="63"/>
      <c r="AR51" s="60"/>
      <c r="AS51" s="33"/>
      <c r="AT51" s="33"/>
      <c r="AU51" s="33"/>
      <c r="AV51" s="33"/>
      <c r="AW51" s="33"/>
      <c r="AX51" s="34"/>
      <c r="AY51" s="31"/>
      <c r="AZ51" s="31"/>
      <c r="BA51" s="31"/>
      <c r="BB51" s="31"/>
      <c r="BC51" s="31"/>
      <c r="BD51" s="31"/>
      <c r="BE51" s="32"/>
      <c r="BF51" s="33"/>
      <c r="BG51" s="33"/>
      <c r="BH51" s="33"/>
      <c r="BI51" s="63"/>
      <c r="BJ51" s="60"/>
    </row>
    <row r="52" spans="1:62" ht="50.1" customHeight="1" x14ac:dyDescent="0.25">
      <c r="A52" s="80"/>
      <c r="B52" s="74"/>
      <c r="C52" s="75"/>
      <c r="D52" s="78"/>
      <c r="E52" s="33"/>
      <c r="F52" s="33"/>
      <c r="G52" s="33"/>
      <c r="H52" s="33"/>
      <c r="I52" s="33"/>
      <c r="J52" s="34"/>
      <c r="K52" s="31"/>
      <c r="L52" s="31"/>
      <c r="M52" s="31"/>
      <c r="N52" s="31"/>
      <c r="O52" s="31"/>
      <c r="P52" s="31"/>
      <c r="Q52" s="32"/>
      <c r="R52" s="33"/>
      <c r="S52" s="33"/>
      <c r="T52" s="33"/>
      <c r="U52" s="33"/>
      <c r="V52" s="63"/>
      <c r="W52" s="60"/>
      <c r="X52" s="61"/>
      <c r="Y52" s="33"/>
      <c r="Z52" s="33"/>
      <c r="AA52" s="33"/>
      <c r="AB52" s="31"/>
      <c r="AC52" s="33"/>
      <c r="AD52" s="33"/>
      <c r="AE52" s="34"/>
      <c r="AF52" s="31"/>
      <c r="AG52" s="31"/>
      <c r="AH52" s="31"/>
      <c r="AI52" s="31"/>
      <c r="AJ52" s="31"/>
      <c r="AK52" s="31"/>
      <c r="AL52" s="31"/>
      <c r="AM52" s="32"/>
      <c r="AN52" s="33"/>
      <c r="AO52" s="33"/>
      <c r="AP52" s="33"/>
      <c r="AQ52" s="63"/>
      <c r="AR52" s="60"/>
      <c r="AS52" s="33"/>
      <c r="AT52" s="33"/>
      <c r="AU52" s="33"/>
      <c r="AV52" s="33"/>
      <c r="AW52" s="33"/>
      <c r="AX52" s="34"/>
      <c r="AY52" s="31"/>
      <c r="AZ52" s="31"/>
      <c r="BA52" s="31"/>
      <c r="BB52" s="31"/>
      <c r="BC52" s="31"/>
      <c r="BD52" s="31"/>
      <c r="BE52" s="32"/>
      <c r="BF52" s="33"/>
      <c r="BG52" s="33"/>
      <c r="BH52" s="33"/>
      <c r="BI52" s="63"/>
      <c r="BJ52" s="60"/>
    </row>
    <row r="53" spans="1:62" ht="75" customHeight="1" x14ac:dyDescent="0.25">
      <c r="A53" s="41"/>
      <c r="B53" s="16" t="s">
        <v>121</v>
      </c>
      <c r="C53" s="17" t="s">
        <v>122</v>
      </c>
      <c r="D53" s="23" t="s">
        <v>123</v>
      </c>
      <c r="E53" s="65">
        <f>W53+AR53+BJ53</f>
        <v>44</v>
      </c>
      <c r="F53" s="20" t="s">
        <v>26</v>
      </c>
      <c r="G53" s="20" t="s">
        <v>26</v>
      </c>
      <c r="H53" s="20" t="s">
        <v>26</v>
      </c>
      <c r="I53" s="20" t="s">
        <v>26</v>
      </c>
      <c r="J53" s="44"/>
      <c r="K53" s="20" t="s">
        <v>26</v>
      </c>
      <c r="L53" s="20" t="s">
        <v>26</v>
      </c>
      <c r="M53" s="20" t="s">
        <v>26</v>
      </c>
      <c r="N53" s="20" t="s">
        <v>26</v>
      </c>
      <c r="O53" s="20" t="s">
        <v>26</v>
      </c>
      <c r="P53" s="20" t="s">
        <v>26</v>
      </c>
      <c r="Q53" s="43"/>
      <c r="R53" s="20" t="s">
        <v>26</v>
      </c>
      <c r="S53" s="20" t="s">
        <v>26</v>
      </c>
      <c r="T53" s="20" t="s">
        <v>26</v>
      </c>
      <c r="U53" s="20" t="s">
        <v>26</v>
      </c>
      <c r="V53" s="64"/>
      <c r="W53" s="60">
        <f t="shared" ref="W53:W61" si="15">COUNTIF(F53:U53,"=+")</f>
        <v>14</v>
      </c>
      <c r="X53" s="61"/>
      <c r="Y53" s="20" t="s">
        <v>26</v>
      </c>
      <c r="Z53" s="20" t="s">
        <v>26</v>
      </c>
      <c r="AA53" s="20" t="s">
        <v>26</v>
      </c>
      <c r="AB53" s="20" t="s">
        <v>26</v>
      </c>
      <c r="AC53" s="20" t="s">
        <v>26</v>
      </c>
      <c r="AD53" s="20" t="s">
        <v>26</v>
      </c>
      <c r="AE53" s="44"/>
      <c r="AF53" s="20" t="s">
        <v>26</v>
      </c>
      <c r="AG53" s="20" t="s">
        <v>26</v>
      </c>
      <c r="AH53" s="20" t="s">
        <v>26</v>
      </c>
      <c r="AI53" s="20" t="s">
        <v>26</v>
      </c>
      <c r="AJ53" s="20" t="s">
        <v>26</v>
      </c>
      <c r="AK53" s="20" t="s">
        <v>26</v>
      </c>
      <c r="AL53" s="20" t="s">
        <v>26</v>
      </c>
      <c r="AM53" s="43"/>
      <c r="AN53" s="20" t="s">
        <v>26</v>
      </c>
      <c r="AO53" s="20" t="s">
        <v>26</v>
      </c>
      <c r="AP53" s="20" t="s">
        <v>26</v>
      </c>
      <c r="AQ53" s="64"/>
      <c r="AR53" s="60">
        <f>COUNTIF(Y53:AP53,"=+")</f>
        <v>16</v>
      </c>
      <c r="AS53" s="20" t="s">
        <v>26</v>
      </c>
      <c r="AT53" s="20" t="s">
        <v>26</v>
      </c>
      <c r="AU53" s="20" t="s">
        <v>26</v>
      </c>
      <c r="AV53" s="20" t="s">
        <v>26</v>
      </c>
      <c r="AW53" s="20" t="s">
        <v>26</v>
      </c>
      <c r="AX53" s="44"/>
      <c r="AY53" s="20" t="s">
        <v>26</v>
      </c>
      <c r="AZ53" s="20" t="s">
        <v>26</v>
      </c>
      <c r="BA53" s="20" t="s">
        <v>26</v>
      </c>
      <c r="BB53" s="20" t="s">
        <v>26</v>
      </c>
      <c r="BC53" s="20" t="s">
        <v>26</v>
      </c>
      <c r="BD53" s="20" t="s">
        <v>26</v>
      </c>
      <c r="BE53" s="43"/>
      <c r="BF53" s="20" t="s">
        <v>26</v>
      </c>
      <c r="BG53" s="20" t="s">
        <v>26</v>
      </c>
      <c r="BH53" s="20" t="s">
        <v>26</v>
      </c>
      <c r="BI53" s="64"/>
      <c r="BJ53" s="60">
        <f t="shared" ref="BJ53:BJ60" si="16">COUNTIF(AS53:BH53,"=+")</f>
        <v>14</v>
      </c>
    </row>
    <row r="54" spans="1:62" ht="75" customHeight="1" x14ac:dyDescent="0.25">
      <c r="A54" s="41"/>
      <c r="B54" s="16" t="s">
        <v>124</v>
      </c>
      <c r="C54" s="17" t="s">
        <v>125</v>
      </c>
      <c r="D54" s="23" t="s">
        <v>126</v>
      </c>
      <c r="E54" s="65">
        <f>W54+AR54+BJ54</f>
        <v>44</v>
      </c>
      <c r="F54" s="45" t="s">
        <v>26</v>
      </c>
      <c r="G54" s="45" t="s">
        <v>26</v>
      </c>
      <c r="H54" s="45" t="s">
        <v>26</v>
      </c>
      <c r="I54" s="45" t="s">
        <v>26</v>
      </c>
      <c r="J54" s="44"/>
      <c r="K54" s="45" t="s">
        <v>26</v>
      </c>
      <c r="L54" s="45" t="s">
        <v>26</v>
      </c>
      <c r="M54" s="45" t="s">
        <v>26</v>
      </c>
      <c r="N54" s="45" t="s">
        <v>26</v>
      </c>
      <c r="O54" s="45" t="s">
        <v>26</v>
      </c>
      <c r="P54" s="45" t="s">
        <v>26</v>
      </c>
      <c r="Q54" s="43"/>
      <c r="R54" s="45" t="s">
        <v>26</v>
      </c>
      <c r="S54" s="45" t="s">
        <v>26</v>
      </c>
      <c r="T54" s="45" t="s">
        <v>26</v>
      </c>
      <c r="U54" s="45" t="s">
        <v>26</v>
      </c>
      <c r="V54" s="64"/>
      <c r="W54" s="60">
        <f t="shared" si="15"/>
        <v>14</v>
      </c>
      <c r="X54" s="61"/>
      <c r="Y54" s="45" t="s">
        <v>26</v>
      </c>
      <c r="Z54" s="45" t="s">
        <v>26</v>
      </c>
      <c r="AA54" s="45" t="s">
        <v>26</v>
      </c>
      <c r="AB54" s="45" t="s">
        <v>26</v>
      </c>
      <c r="AC54" s="45" t="s">
        <v>26</v>
      </c>
      <c r="AD54" s="45" t="s">
        <v>26</v>
      </c>
      <c r="AE54" s="44"/>
      <c r="AF54" s="45" t="s">
        <v>26</v>
      </c>
      <c r="AG54" s="45" t="s">
        <v>26</v>
      </c>
      <c r="AH54" s="45" t="s">
        <v>26</v>
      </c>
      <c r="AI54" s="45" t="s">
        <v>26</v>
      </c>
      <c r="AJ54" s="45" t="s">
        <v>26</v>
      </c>
      <c r="AK54" s="45" t="s">
        <v>26</v>
      </c>
      <c r="AL54" s="45" t="s">
        <v>26</v>
      </c>
      <c r="AM54" s="43"/>
      <c r="AN54" s="45" t="s">
        <v>26</v>
      </c>
      <c r="AO54" s="45" t="s">
        <v>26</v>
      </c>
      <c r="AP54" s="45" t="s">
        <v>26</v>
      </c>
      <c r="AQ54" s="64"/>
      <c r="AR54" s="60">
        <f>COUNTIF(Y54:AP54,"=+")</f>
        <v>16</v>
      </c>
      <c r="AS54" s="45" t="s">
        <v>26</v>
      </c>
      <c r="AT54" s="45" t="s">
        <v>26</v>
      </c>
      <c r="AU54" s="45" t="s">
        <v>26</v>
      </c>
      <c r="AV54" s="45" t="s">
        <v>26</v>
      </c>
      <c r="AW54" s="45" t="s">
        <v>26</v>
      </c>
      <c r="AX54" s="44"/>
      <c r="AY54" s="45" t="s">
        <v>26</v>
      </c>
      <c r="AZ54" s="45" t="s">
        <v>26</v>
      </c>
      <c r="BA54" s="45" t="s">
        <v>26</v>
      </c>
      <c r="BB54" s="45" t="s">
        <v>26</v>
      </c>
      <c r="BC54" s="45" t="s">
        <v>26</v>
      </c>
      <c r="BD54" s="45" t="s">
        <v>26</v>
      </c>
      <c r="BE54" s="43"/>
      <c r="BF54" s="45" t="s">
        <v>26</v>
      </c>
      <c r="BG54" s="45" t="s">
        <v>26</v>
      </c>
      <c r="BH54" s="45" t="s">
        <v>26</v>
      </c>
      <c r="BI54" s="64"/>
      <c r="BJ54" s="60">
        <f t="shared" si="16"/>
        <v>14</v>
      </c>
    </row>
    <row r="55" spans="1:62" ht="75" customHeight="1" x14ac:dyDescent="0.25">
      <c r="A55" s="41"/>
      <c r="B55" s="16" t="s">
        <v>127</v>
      </c>
      <c r="C55" s="17" t="s">
        <v>128</v>
      </c>
      <c r="D55" s="23" t="s">
        <v>129</v>
      </c>
      <c r="E55" s="65">
        <f>W55+AR55+BJ55</f>
        <v>4</v>
      </c>
      <c r="F55" s="45"/>
      <c r="G55" s="45"/>
      <c r="H55" s="45"/>
      <c r="I55" s="45"/>
      <c r="J55" s="44"/>
      <c r="K55" s="45"/>
      <c r="L55" s="45"/>
      <c r="M55" s="45"/>
      <c r="N55" s="45"/>
      <c r="O55" s="45"/>
      <c r="P55" s="45"/>
      <c r="Q55" s="43"/>
      <c r="R55" s="45"/>
      <c r="S55" s="45"/>
      <c r="T55" s="45" t="s">
        <v>26</v>
      </c>
      <c r="U55" s="45"/>
      <c r="V55" s="64"/>
      <c r="W55" s="60">
        <f t="shared" si="15"/>
        <v>1</v>
      </c>
      <c r="X55" s="61"/>
      <c r="Y55" s="45"/>
      <c r="Z55" s="45"/>
      <c r="AA55" s="45"/>
      <c r="AB55" s="45"/>
      <c r="AC55" s="45" t="s">
        <v>26</v>
      </c>
      <c r="AD55" s="45"/>
      <c r="AE55" s="44"/>
      <c r="AF55" s="45"/>
      <c r="AG55" s="45"/>
      <c r="AH55" s="45"/>
      <c r="AI55" s="45"/>
      <c r="AJ55" s="45"/>
      <c r="AK55" s="45"/>
      <c r="AL55" s="45"/>
      <c r="AM55" s="43"/>
      <c r="AN55" s="45"/>
      <c r="AO55" s="45" t="s">
        <v>26</v>
      </c>
      <c r="AP55" s="45"/>
      <c r="AQ55" s="64"/>
      <c r="AR55" s="60">
        <f>COUNTIF(Y55:AP55,"=+")</f>
        <v>2</v>
      </c>
      <c r="AS55" s="45"/>
      <c r="AT55" s="45"/>
      <c r="AU55" s="45"/>
      <c r="AV55" s="45"/>
      <c r="AW55" s="45"/>
      <c r="AX55" s="44"/>
      <c r="AY55" s="45"/>
      <c r="AZ55" s="45"/>
      <c r="BA55" s="45"/>
      <c r="BB55" s="45"/>
      <c r="BC55" s="45"/>
      <c r="BD55" s="45"/>
      <c r="BE55" s="43"/>
      <c r="BF55" s="45"/>
      <c r="BG55" s="45" t="s">
        <v>26</v>
      </c>
      <c r="BH55" s="45"/>
      <c r="BI55" s="64"/>
      <c r="BJ55" s="60">
        <f t="shared" si="16"/>
        <v>1</v>
      </c>
    </row>
    <row r="56" spans="1:62" ht="75" customHeight="1" x14ac:dyDescent="0.25">
      <c r="A56" s="41"/>
      <c r="B56" s="16" t="s">
        <v>130</v>
      </c>
      <c r="C56" s="17" t="s">
        <v>131</v>
      </c>
      <c r="D56" s="23" t="s">
        <v>132</v>
      </c>
      <c r="E56" s="65">
        <f>W56+AR56+BJ56</f>
        <v>0</v>
      </c>
      <c r="F56" s="45"/>
      <c r="G56" s="45"/>
      <c r="H56" s="45"/>
      <c r="I56" s="45"/>
      <c r="J56" s="44"/>
      <c r="K56" s="45"/>
      <c r="L56" s="45"/>
      <c r="M56" s="45"/>
      <c r="N56" s="45"/>
      <c r="O56" s="45"/>
      <c r="P56" s="45"/>
      <c r="Q56" s="43"/>
      <c r="R56" s="45"/>
      <c r="S56" s="45"/>
      <c r="T56" s="45"/>
      <c r="U56" s="45"/>
      <c r="V56" s="64"/>
      <c r="W56" s="60">
        <f t="shared" si="15"/>
        <v>0</v>
      </c>
      <c r="X56" s="61"/>
      <c r="Y56" s="45"/>
      <c r="Z56" s="45"/>
      <c r="AA56" s="45"/>
      <c r="AB56" s="45"/>
      <c r="AC56" s="45"/>
      <c r="AD56" s="45"/>
      <c r="AE56" s="44"/>
      <c r="AF56" s="45"/>
      <c r="AG56" s="45"/>
      <c r="AH56" s="45"/>
      <c r="AI56" s="45"/>
      <c r="AJ56" s="45"/>
      <c r="AK56" s="45"/>
      <c r="AL56" s="45"/>
      <c r="AM56" s="43"/>
      <c r="AN56" s="45"/>
      <c r="AO56" s="45"/>
      <c r="AP56" s="45"/>
      <c r="AQ56" s="64"/>
      <c r="AR56" s="60">
        <f>COUNTIF(Y56:AP56,"=+")</f>
        <v>0</v>
      </c>
      <c r="AS56" s="45"/>
      <c r="AT56" s="45"/>
      <c r="AU56" s="45"/>
      <c r="AV56" s="45"/>
      <c r="AW56" s="45"/>
      <c r="AX56" s="44"/>
      <c r="AY56" s="45"/>
      <c r="AZ56" s="45"/>
      <c r="BA56" s="45"/>
      <c r="BB56" s="45"/>
      <c r="BC56" s="45"/>
      <c r="BD56" s="45"/>
      <c r="BE56" s="43"/>
      <c r="BF56" s="45"/>
      <c r="BG56" s="45"/>
      <c r="BH56" s="45"/>
      <c r="BI56" s="64"/>
      <c r="BJ56" s="60">
        <f t="shared" si="16"/>
        <v>0</v>
      </c>
    </row>
    <row r="57" spans="1:62" ht="75" customHeight="1" x14ac:dyDescent="0.25">
      <c r="A57" s="41"/>
      <c r="B57" s="16" t="s">
        <v>130</v>
      </c>
      <c r="C57" s="17" t="s">
        <v>133</v>
      </c>
      <c r="D57" s="23" t="s">
        <v>134</v>
      </c>
      <c r="E57" s="65">
        <f>W57+AR57+BJ57</f>
        <v>0</v>
      </c>
      <c r="F57" s="45"/>
      <c r="G57" s="45"/>
      <c r="H57" s="45"/>
      <c r="I57" s="45"/>
      <c r="J57" s="44"/>
      <c r="K57" s="45"/>
      <c r="L57" s="45"/>
      <c r="M57" s="45"/>
      <c r="N57" s="45"/>
      <c r="O57" s="45"/>
      <c r="P57" s="45"/>
      <c r="Q57" s="43"/>
      <c r="R57" s="45"/>
      <c r="S57" s="45"/>
      <c r="T57" s="45"/>
      <c r="U57" s="45"/>
      <c r="V57" s="64"/>
      <c r="W57" s="60">
        <f t="shared" si="15"/>
        <v>0</v>
      </c>
      <c r="X57" s="61"/>
      <c r="Y57" s="45"/>
      <c r="Z57" s="45"/>
      <c r="AA57" s="45"/>
      <c r="AB57" s="45"/>
      <c r="AC57" s="45"/>
      <c r="AD57" s="45"/>
      <c r="AE57" s="44"/>
      <c r="AF57" s="45"/>
      <c r="AG57" s="45"/>
      <c r="AH57" s="45"/>
      <c r="AI57" s="45"/>
      <c r="AJ57" s="45"/>
      <c r="AK57" s="45"/>
      <c r="AL57" s="45"/>
      <c r="AM57" s="43"/>
      <c r="AN57" s="45"/>
      <c r="AO57" s="45"/>
      <c r="AP57" s="45"/>
      <c r="AQ57" s="64"/>
      <c r="AR57" s="60">
        <f>COUNTIF(Y57:AP57,"=+")</f>
        <v>0</v>
      </c>
      <c r="AS57" s="45"/>
      <c r="AT57" s="45"/>
      <c r="AU57" s="45"/>
      <c r="AV57" s="45"/>
      <c r="AW57" s="45"/>
      <c r="AX57" s="44"/>
      <c r="AY57" s="45"/>
      <c r="AZ57" s="45"/>
      <c r="BA57" s="45"/>
      <c r="BB57" s="45"/>
      <c r="BC57" s="45"/>
      <c r="BD57" s="45"/>
      <c r="BE57" s="43"/>
      <c r="BF57" s="45"/>
      <c r="BG57" s="45"/>
      <c r="BH57" s="45"/>
      <c r="BI57" s="64"/>
      <c r="BJ57" s="60">
        <f t="shared" si="16"/>
        <v>0</v>
      </c>
    </row>
    <row r="58" spans="1:62" ht="75" customHeight="1" x14ac:dyDescent="0.25">
      <c r="A58" s="41"/>
      <c r="B58" s="16" t="s">
        <v>127</v>
      </c>
      <c r="C58" s="17" t="s">
        <v>135</v>
      </c>
      <c r="D58" s="23" t="s">
        <v>136</v>
      </c>
      <c r="E58" s="65">
        <f>W58+AR58+BJ58</f>
        <v>6</v>
      </c>
      <c r="F58" s="45"/>
      <c r="G58" s="45"/>
      <c r="H58" s="45"/>
      <c r="I58" s="45"/>
      <c r="J58" s="44"/>
      <c r="K58" s="45"/>
      <c r="L58" s="45"/>
      <c r="M58" s="45"/>
      <c r="N58" s="45"/>
      <c r="O58" s="45"/>
      <c r="P58" s="45" t="s">
        <v>26</v>
      </c>
      <c r="Q58" s="43"/>
      <c r="R58" s="45"/>
      <c r="S58" s="45"/>
      <c r="T58" s="45"/>
      <c r="U58" s="45" t="s">
        <v>26</v>
      </c>
      <c r="V58" s="64"/>
      <c r="W58" s="60">
        <f t="shared" si="15"/>
        <v>2</v>
      </c>
      <c r="X58" s="61"/>
      <c r="Y58" s="45"/>
      <c r="Z58" s="45"/>
      <c r="AA58" s="45"/>
      <c r="AB58" s="45"/>
      <c r="AC58" s="45"/>
      <c r="AD58" s="45"/>
      <c r="AE58" s="44"/>
      <c r="AF58" s="45"/>
      <c r="AG58" s="45"/>
      <c r="AH58" s="45"/>
      <c r="AI58" s="45"/>
      <c r="AJ58" s="45"/>
      <c r="AK58" s="45"/>
      <c r="AL58" s="45" t="s">
        <v>26</v>
      </c>
      <c r="AM58" s="43"/>
      <c r="AN58" s="45"/>
      <c r="AO58" s="45"/>
      <c r="AP58" s="45" t="s">
        <v>26</v>
      </c>
      <c r="AQ58" s="64"/>
      <c r="AR58" s="60">
        <f>COUNTIF(Y58:AP58,"=+")</f>
        <v>2</v>
      </c>
      <c r="AS58" s="45"/>
      <c r="AT58" s="45"/>
      <c r="AU58" s="45"/>
      <c r="AV58" s="45"/>
      <c r="AW58" s="45"/>
      <c r="AX58" s="44"/>
      <c r="AY58" s="45"/>
      <c r="AZ58" s="45"/>
      <c r="BA58" s="45"/>
      <c r="BB58" s="45"/>
      <c r="BC58" s="45"/>
      <c r="BD58" s="45" t="s">
        <v>26</v>
      </c>
      <c r="BE58" s="43"/>
      <c r="BF58" s="45"/>
      <c r="BG58" s="45"/>
      <c r="BH58" s="45" t="s">
        <v>26</v>
      </c>
      <c r="BI58" s="64"/>
      <c r="BJ58" s="60">
        <f t="shared" si="16"/>
        <v>2</v>
      </c>
    </row>
    <row r="59" spans="1:62" ht="75" customHeight="1" x14ac:dyDescent="0.25">
      <c r="A59" s="41"/>
      <c r="B59" s="16" t="s">
        <v>137</v>
      </c>
      <c r="C59" s="17" t="s">
        <v>138</v>
      </c>
      <c r="D59" s="23" t="s">
        <v>139</v>
      </c>
      <c r="E59" s="65">
        <f>W59+AR59+BJ59</f>
        <v>0</v>
      </c>
      <c r="F59" s="45"/>
      <c r="G59" s="45"/>
      <c r="H59" s="45"/>
      <c r="I59" s="45"/>
      <c r="J59" s="44"/>
      <c r="K59" s="45"/>
      <c r="L59" s="45"/>
      <c r="M59" s="45"/>
      <c r="N59" s="45"/>
      <c r="O59" s="45"/>
      <c r="P59" s="45"/>
      <c r="Q59" s="43"/>
      <c r="R59" s="45"/>
      <c r="S59" s="45"/>
      <c r="T59" s="45"/>
      <c r="U59" s="45"/>
      <c r="V59" s="64"/>
      <c r="W59" s="60">
        <f t="shared" si="15"/>
        <v>0</v>
      </c>
      <c r="X59" s="61"/>
      <c r="Y59" s="45"/>
      <c r="Z59" s="45"/>
      <c r="AA59" s="45"/>
      <c r="AB59" s="45"/>
      <c r="AC59" s="45"/>
      <c r="AD59" s="45"/>
      <c r="AE59" s="44"/>
      <c r="AF59" s="45"/>
      <c r="AG59" s="45"/>
      <c r="AH59" s="45"/>
      <c r="AI59" s="45"/>
      <c r="AJ59" s="45"/>
      <c r="AK59" s="45"/>
      <c r="AL59" s="45"/>
      <c r="AM59" s="43"/>
      <c r="AN59" s="45"/>
      <c r="AO59" s="45"/>
      <c r="AP59" s="45"/>
      <c r="AQ59" s="64"/>
      <c r="AR59" s="60">
        <f>COUNTIF(Y59:AP59,"=+")</f>
        <v>0</v>
      </c>
      <c r="AS59" s="45"/>
      <c r="AT59" s="45"/>
      <c r="AU59" s="45"/>
      <c r="AV59" s="45"/>
      <c r="AW59" s="45"/>
      <c r="AX59" s="44"/>
      <c r="AY59" s="45"/>
      <c r="AZ59" s="45"/>
      <c r="BA59" s="45"/>
      <c r="BB59" s="45"/>
      <c r="BC59" s="45"/>
      <c r="BD59" s="45"/>
      <c r="BE59" s="43"/>
      <c r="BF59" s="45"/>
      <c r="BG59" s="45"/>
      <c r="BH59" s="45"/>
      <c r="BI59" s="64"/>
      <c r="BJ59" s="60">
        <f t="shared" si="16"/>
        <v>0</v>
      </c>
    </row>
    <row r="60" spans="1:62" ht="75" customHeight="1" x14ac:dyDescent="0.25">
      <c r="A60" s="41"/>
      <c r="B60" s="16" t="s">
        <v>137</v>
      </c>
      <c r="C60" s="17" t="s">
        <v>140</v>
      </c>
      <c r="D60" s="23" t="s">
        <v>141</v>
      </c>
      <c r="E60" s="65">
        <f>W60+AR60+BJ60</f>
        <v>6</v>
      </c>
      <c r="F60" s="45"/>
      <c r="G60" s="45"/>
      <c r="H60" s="45"/>
      <c r="I60" s="45"/>
      <c r="J60" s="44"/>
      <c r="K60" s="45"/>
      <c r="L60" s="45"/>
      <c r="M60" s="45"/>
      <c r="N60" s="45"/>
      <c r="O60" s="45"/>
      <c r="P60" s="45" t="s">
        <v>26</v>
      </c>
      <c r="Q60" s="43"/>
      <c r="R60" s="45"/>
      <c r="S60" s="45"/>
      <c r="T60" s="45"/>
      <c r="U60" s="45" t="s">
        <v>26</v>
      </c>
      <c r="V60" s="64"/>
      <c r="W60" s="60">
        <f t="shared" si="15"/>
        <v>2</v>
      </c>
      <c r="X60" s="61"/>
      <c r="Y60" s="45"/>
      <c r="Z60" s="45"/>
      <c r="AA60" s="45"/>
      <c r="AB60" s="45"/>
      <c r="AC60" s="45"/>
      <c r="AD60" s="45"/>
      <c r="AE60" s="44"/>
      <c r="AF60" s="45"/>
      <c r="AG60" s="45"/>
      <c r="AH60" s="45"/>
      <c r="AI60" s="45"/>
      <c r="AJ60" s="45"/>
      <c r="AK60" s="45"/>
      <c r="AL60" s="45" t="s">
        <v>26</v>
      </c>
      <c r="AM60" s="43"/>
      <c r="AN60" s="45"/>
      <c r="AO60" s="45"/>
      <c r="AP60" s="45" t="s">
        <v>26</v>
      </c>
      <c r="AQ60" s="64"/>
      <c r="AR60" s="60">
        <f>COUNTIF(Y60:AP60,"=+")</f>
        <v>2</v>
      </c>
      <c r="AS60" s="45"/>
      <c r="AT60" s="45"/>
      <c r="AU60" s="45"/>
      <c r="AV60" s="45"/>
      <c r="AW60" s="45"/>
      <c r="AX60" s="44"/>
      <c r="AY60" s="45"/>
      <c r="AZ60" s="45"/>
      <c r="BA60" s="45"/>
      <c r="BB60" s="45"/>
      <c r="BC60" s="45"/>
      <c r="BD60" s="45" t="s">
        <v>26</v>
      </c>
      <c r="BE60" s="43"/>
      <c r="BF60" s="45"/>
      <c r="BG60" s="45"/>
      <c r="BH60" s="45" t="s">
        <v>26</v>
      </c>
      <c r="BI60" s="64"/>
      <c r="BJ60" s="60">
        <f t="shared" si="16"/>
        <v>2</v>
      </c>
    </row>
    <row r="61" spans="1:62" x14ac:dyDescent="0.25">
      <c r="A61" s="2"/>
      <c r="B61" s="2"/>
      <c r="C61" s="35"/>
      <c r="D61" s="36" t="s">
        <v>142</v>
      </c>
      <c r="F61" s="30">
        <f>COUNTIF(F53:F60,"=+")</f>
        <v>2</v>
      </c>
      <c r="G61" s="30">
        <f>COUNTIF(G53:G60,"=+")</f>
        <v>2</v>
      </c>
      <c r="H61" s="30">
        <f>COUNTIF(H53:H60,"=+")</f>
        <v>2</v>
      </c>
      <c r="I61" s="30">
        <f>COUNTIF(I53:I60,"=+")</f>
        <v>2</v>
      </c>
      <c r="J61" s="38"/>
      <c r="K61" s="30">
        <f t="shared" ref="K61:P61" si="17">COUNTIF(K53:K60,"=+")</f>
        <v>2</v>
      </c>
      <c r="L61" s="30">
        <f t="shared" si="17"/>
        <v>2</v>
      </c>
      <c r="M61" s="30">
        <f t="shared" si="17"/>
        <v>2</v>
      </c>
      <c r="N61" s="30">
        <f t="shared" si="17"/>
        <v>2</v>
      </c>
      <c r="O61" s="30">
        <f t="shared" si="17"/>
        <v>2</v>
      </c>
      <c r="P61" s="30">
        <f t="shared" si="17"/>
        <v>4</v>
      </c>
      <c r="Q61" s="37"/>
      <c r="R61" s="30">
        <f>COUNTIF(R53:R60,"=+")</f>
        <v>2</v>
      </c>
      <c r="S61" s="30">
        <f>COUNTIF(S53:S60,"=+")</f>
        <v>2</v>
      </c>
      <c r="T61" s="30">
        <f>COUNTIF(T53:T60,"=+")</f>
        <v>3</v>
      </c>
      <c r="U61" s="30">
        <f>COUNTIF(U53:U60,"=+")</f>
        <v>4</v>
      </c>
      <c r="V61" s="30"/>
      <c r="W61" s="60">
        <f t="shared" si="15"/>
        <v>0</v>
      </c>
      <c r="X61" s="61"/>
      <c r="Y61" s="30">
        <f>COUNTIF(Y53:Y60,"=+")</f>
        <v>2</v>
      </c>
      <c r="Z61" s="30">
        <f>COUNTIF(Z53:Z60,"=+")</f>
        <v>2</v>
      </c>
      <c r="AA61" s="30">
        <f>COUNTIF(AA53:AA60,"=+")</f>
        <v>2</v>
      </c>
      <c r="AB61" s="30">
        <f t="shared" ref="AB61" si="18">COUNTIF(AB53:AB60,"=+")</f>
        <v>2</v>
      </c>
      <c r="AC61" s="30">
        <f>COUNTIF(AC53:AC60,"=+")</f>
        <v>3</v>
      </c>
      <c r="AD61" s="30">
        <f>COUNTIF(AD53:AD60,"=+")</f>
        <v>2</v>
      </c>
      <c r="AE61" s="38"/>
      <c r="AF61" s="30">
        <f t="shared" ref="AF61:AL61" si="19">COUNTIF(AF53:AF60,"=+")</f>
        <v>2</v>
      </c>
      <c r="AG61" s="30">
        <f t="shared" si="19"/>
        <v>2</v>
      </c>
      <c r="AH61" s="30">
        <f t="shared" si="19"/>
        <v>2</v>
      </c>
      <c r="AI61" s="30">
        <f t="shared" si="19"/>
        <v>2</v>
      </c>
      <c r="AJ61" s="30">
        <f t="shared" si="19"/>
        <v>2</v>
      </c>
      <c r="AK61" s="30">
        <f t="shared" si="19"/>
        <v>2</v>
      </c>
      <c r="AL61" s="30">
        <f t="shared" si="19"/>
        <v>4</v>
      </c>
      <c r="AM61" s="37"/>
      <c r="AN61" s="30">
        <f>COUNTIF(AN53:AN60,"=+")</f>
        <v>2</v>
      </c>
      <c r="AO61" s="30">
        <f>COUNTIF(AO53:AO60,"=+")</f>
        <v>3</v>
      </c>
      <c r="AP61" s="30">
        <f>COUNTIF(AP53:AP60,"=+")</f>
        <v>4</v>
      </c>
      <c r="AQ61" s="62"/>
      <c r="AR61" s="60"/>
      <c r="AS61" s="30">
        <f>COUNTIF(AS53:AS60,"=+")</f>
        <v>2</v>
      </c>
      <c r="AT61" s="30">
        <f>COUNTIF(AT53:AT60,"=+")</f>
        <v>2</v>
      </c>
      <c r="AU61" s="30">
        <f>COUNTIF(AU53:AU60,"=+")</f>
        <v>2</v>
      </c>
      <c r="AV61" s="30">
        <f>COUNTIF(AV53:AV60,"=+")</f>
        <v>2</v>
      </c>
      <c r="AW61" s="30">
        <f>COUNTIF(AW53:AW60,"=+")</f>
        <v>2</v>
      </c>
      <c r="AX61" s="38"/>
      <c r="AY61" s="30">
        <f t="shared" ref="AY61:BD61" si="20">COUNTIF(AY53:AY60,"=+")</f>
        <v>2</v>
      </c>
      <c r="AZ61" s="30">
        <f t="shared" si="20"/>
        <v>2</v>
      </c>
      <c r="BA61" s="30">
        <f t="shared" si="20"/>
        <v>2</v>
      </c>
      <c r="BB61" s="30">
        <f t="shared" si="20"/>
        <v>2</v>
      </c>
      <c r="BC61" s="30">
        <f t="shared" si="20"/>
        <v>2</v>
      </c>
      <c r="BD61" s="30">
        <f t="shared" si="20"/>
        <v>4</v>
      </c>
      <c r="BE61" s="37"/>
      <c r="BF61" s="30">
        <f>COUNTIF(BF53:BF60,"=+")</f>
        <v>2</v>
      </c>
      <c r="BG61" s="30">
        <f>COUNTIF(BG53:BG60,"=+")</f>
        <v>3</v>
      </c>
      <c r="BH61" s="30">
        <f>COUNTIF(BH53:BH60,"=+")</f>
        <v>4</v>
      </c>
      <c r="BI61" s="62"/>
      <c r="BJ61" s="60"/>
    </row>
  </sheetData>
  <dataConsolidate link="1"/>
  <mergeCells count="25">
    <mergeCell ref="B33:B34"/>
    <mergeCell ref="C33:C34"/>
    <mergeCell ref="D33:D34"/>
    <mergeCell ref="A51:A52"/>
    <mergeCell ref="B51:B52"/>
    <mergeCell ref="C51:C52"/>
    <mergeCell ref="D51:D52"/>
    <mergeCell ref="A4:A5"/>
    <mergeCell ref="B4:B5"/>
    <mergeCell ref="C4:C5"/>
    <mergeCell ref="D4:D5"/>
    <mergeCell ref="F1:W1"/>
    <mergeCell ref="Y1:AR1"/>
    <mergeCell ref="AS1:BJ1"/>
    <mergeCell ref="C2:D3"/>
    <mergeCell ref="E2:E3"/>
    <mergeCell ref="F2:J2"/>
    <mergeCell ref="K2:Q2"/>
    <mergeCell ref="R2:V2"/>
    <mergeCell ref="Y2:AE2"/>
    <mergeCell ref="AF2:AM2"/>
    <mergeCell ref="AN2:AP2"/>
    <mergeCell ref="AS2:AX2"/>
    <mergeCell ref="AY2:BE2"/>
    <mergeCell ref="BF2:BH2"/>
  </mergeCells>
  <conditionalFormatting sqref="D23 AC61:AD61">
    <cfRule type="cellIs" dxfId="92" priority="3" operator="equal">
      <formula>0</formula>
    </cfRule>
  </conditionalFormatting>
  <conditionalFormatting sqref="E32">
    <cfRule type="cellIs" dxfId="91" priority="6" operator="equal">
      <formula>0</formula>
    </cfRule>
  </conditionalFormatting>
  <conditionalFormatting sqref="W1:W9">
    <cfRule type="cellIs" dxfId="90" priority="10" operator="equal">
      <formula>0</formula>
    </cfRule>
  </conditionalFormatting>
  <conditionalFormatting sqref="AR10">
    <cfRule type="cellIs" dxfId="89" priority="12" operator="equal">
      <formula>0</formula>
    </cfRule>
  </conditionalFormatting>
  <conditionalFormatting sqref="BJ10">
    <cfRule type="cellIs" dxfId="88" priority="13" operator="equal">
      <formula>0</formula>
    </cfRule>
  </conditionalFormatting>
  <conditionalFormatting sqref="W12">
    <cfRule type="cellIs" dxfId="87" priority="16" operator="equal">
      <formula>0</formula>
    </cfRule>
  </conditionalFormatting>
  <conditionalFormatting sqref="AR12">
    <cfRule type="cellIs" dxfId="86" priority="17" operator="equal">
      <formula>0</formula>
    </cfRule>
  </conditionalFormatting>
  <conditionalFormatting sqref="BJ12">
    <cfRule type="cellIs" dxfId="85" priority="18" operator="equal">
      <formula>0</formula>
    </cfRule>
  </conditionalFormatting>
  <conditionalFormatting sqref="W13">
    <cfRule type="cellIs" dxfId="84" priority="21" operator="equal">
      <formula>0</formula>
    </cfRule>
  </conditionalFormatting>
  <conditionalFormatting sqref="BJ13">
    <cfRule type="cellIs" dxfId="83" priority="22" operator="equal">
      <formula>0</formula>
    </cfRule>
  </conditionalFormatting>
  <conditionalFormatting sqref="W16">
    <cfRule type="cellIs" dxfId="82" priority="25" operator="equal">
      <formula>0</formula>
    </cfRule>
  </conditionalFormatting>
  <conditionalFormatting sqref="AR16">
    <cfRule type="cellIs" dxfId="81" priority="26" operator="equal">
      <formula>0</formula>
    </cfRule>
  </conditionalFormatting>
  <conditionalFormatting sqref="BJ16">
    <cfRule type="cellIs" dxfId="80" priority="27" operator="equal">
      <formula>0</formula>
    </cfRule>
  </conditionalFormatting>
  <conditionalFormatting sqref="W17">
    <cfRule type="cellIs" dxfId="79" priority="30" operator="equal">
      <formula>0</formula>
    </cfRule>
  </conditionalFormatting>
  <conditionalFormatting sqref="AR17">
    <cfRule type="cellIs" dxfId="78" priority="31" operator="equal">
      <formula>0</formula>
    </cfRule>
  </conditionalFormatting>
  <conditionalFormatting sqref="BJ17">
    <cfRule type="cellIs" dxfId="77" priority="32" operator="equal">
      <formula>0</formula>
    </cfRule>
  </conditionalFormatting>
  <conditionalFormatting sqref="W18">
    <cfRule type="cellIs" dxfId="76" priority="35" operator="equal">
      <formula>0</formula>
    </cfRule>
  </conditionalFormatting>
  <conditionalFormatting sqref="AR18">
    <cfRule type="cellIs" dxfId="75" priority="36" operator="equal">
      <formula>0</formula>
    </cfRule>
  </conditionalFormatting>
  <conditionalFormatting sqref="BJ18">
    <cfRule type="cellIs" dxfId="74" priority="37" operator="equal">
      <formula>0</formula>
    </cfRule>
  </conditionalFormatting>
  <conditionalFormatting sqref="W19">
    <cfRule type="cellIs" dxfId="73" priority="40" operator="equal">
      <formula>0</formula>
    </cfRule>
  </conditionalFormatting>
  <conditionalFormatting sqref="AR19">
    <cfRule type="cellIs" dxfId="72" priority="41" operator="equal">
      <formula>0</formula>
    </cfRule>
  </conditionalFormatting>
  <conditionalFormatting sqref="BJ19">
    <cfRule type="cellIs" dxfId="71" priority="42" operator="equal">
      <formula>0</formula>
    </cfRule>
  </conditionalFormatting>
  <conditionalFormatting sqref="W20">
    <cfRule type="cellIs" dxfId="70" priority="45" operator="equal">
      <formula>0</formula>
    </cfRule>
  </conditionalFormatting>
  <conditionalFormatting sqref="AR20">
    <cfRule type="cellIs" dxfId="69" priority="46" operator="equal">
      <formula>0</formula>
    </cfRule>
  </conditionalFormatting>
  <conditionalFormatting sqref="BJ20">
    <cfRule type="cellIs" dxfId="68" priority="47" operator="equal">
      <formula>0</formula>
    </cfRule>
  </conditionalFormatting>
  <conditionalFormatting sqref="W21">
    <cfRule type="cellIs" dxfId="67" priority="50" operator="equal">
      <formula>0</formula>
    </cfRule>
  </conditionalFormatting>
  <conditionalFormatting sqref="AR21">
    <cfRule type="cellIs" dxfId="66" priority="51" operator="equal">
      <formula>0</formula>
    </cfRule>
  </conditionalFormatting>
  <conditionalFormatting sqref="BJ21">
    <cfRule type="cellIs" dxfId="65" priority="52" operator="equal">
      <formula>0</formula>
    </cfRule>
  </conditionalFormatting>
  <conditionalFormatting sqref="W22">
    <cfRule type="cellIs" dxfId="64" priority="55" operator="equal">
      <formula>0</formula>
    </cfRule>
  </conditionalFormatting>
  <conditionalFormatting sqref="AR22">
    <cfRule type="cellIs" dxfId="63" priority="56" operator="equal">
      <formula>0</formula>
    </cfRule>
  </conditionalFormatting>
  <conditionalFormatting sqref="BJ22">
    <cfRule type="cellIs" dxfId="62" priority="57" operator="equal">
      <formula>0</formula>
    </cfRule>
  </conditionalFormatting>
  <conditionalFormatting sqref="W27">
    <cfRule type="cellIs" dxfId="61" priority="61" operator="equal">
      <formula>0</formula>
    </cfRule>
  </conditionalFormatting>
  <conditionalFormatting sqref="AR27">
    <cfRule type="cellIs" dxfId="60" priority="62" operator="equal">
      <formula>0</formula>
    </cfRule>
  </conditionalFormatting>
  <conditionalFormatting sqref="BJ27">
    <cfRule type="cellIs" dxfId="59" priority="63" operator="equal">
      <formula>0</formula>
    </cfRule>
  </conditionalFormatting>
  <conditionalFormatting sqref="F61:I61">
    <cfRule type="cellIs" dxfId="58" priority="67" operator="equal">
      <formula>0</formula>
    </cfRule>
  </conditionalFormatting>
  <conditionalFormatting sqref="K61:P61">
    <cfRule type="cellIs" dxfId="57" priority="68" operator="equal">
      <formula>0</formula>
    </cfRule>
  </conditionalFormatting>
  <conditionalFormatting sqref="R61:U61">
    <cfRule type="cellIs" dxfId="56" priority="69" operator="equal">
      <formula>0</formula>
    </cfRule>
  </conditionalFormatting>
  <conditionalFormatting sqref="Y61:AA61">
    <cfRule type="cellIs" dxfId="55" priority="70" operator="equal">
      <formula>0</formula>
    </cfRule>
  </conditionalFormatting>
  <conditionalFormatting sqref="AF61:AL61">
    <cfRule type="cellIs" dxfId="54" priority="71" operator="equal">
      <formula>0</formula>
    </cfRule>
  </conditionalFormatting>
  <conditionalFormatting sqref="AN61:AP61">
    <cfRule type="cellIs" dxfId="53" priority="72" operator="equal">
      <formula>0</formula>
    </cfRule>
  </conditionalFormatting>
  <conditionalFormatting sqref="AS61:AW61">
    <cfRule type="cellIs" dxfId="52" priority="73" operator="equal">
      <formula>0</formula>
    </cfRule>
  </conditionalFormatting>
  <conditionalFormatting sqref="AY61:BD61">
    <cfRule type="cellIs" dxfId="51" priority="74" operator="equal">
      <formula>0</formula>
    </cfRule>
  </conditionalFormatting>
  <conditionalFormatting sqref="BF61:BH61">
    <cfRule type="cellIs" dxfId="50" priority="75" operator="equal">
      <formula>0</formula>
    </cfRule>
  </conditionalFormatting>
  <conditionalFormatting sqref="D7">
    <cfRule type="cellIs" dxfId="49" priority="2" operator="equal">
      <formula>0</formula>
    </cfRule>
  </conditionalFormatting>
  <conditionalFormatting sqref="AB61">
    <cfRule type="cellIs" dxfId="48" priority="1" operator="equal">
      <formula>0</formula>
    </cfRule>
  </conditionalFormatting>
  <pageMargins left="1" right="1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J61"/>
  <sheetViews>
    <sheetView windowProtection="1" zoomScale="85" zoomScaleNormal="85" workbookViewId="0">
      <pane xSplit="5" ySplit="4" topLeftCell="AV5" activePane="bottomRight" state="frozen"/>
      <selection pane="topRight" activeCell="F1" sqref="F1"/>
      <selection pane="bottomLeft" activeCell="A8" sqref="A8"/>
      <selection pane="bottomRight" activeCell="BA6" sqref="BA6"/>
    </sheetView>
  </sheetViews>
  <sheetFormatPr defaultRowHeight="15" x14ac:dyDescent="0.25"/>
  <cols>
    <col min="1" max="1" width="1.42578125"/>
    <col min="2" max="2" width="25.85546875"/>
    <col min="3" max="3" width="25.85546875" style="1"/>
    <col min="4" max="4" width="61.5703125"/>
    <col min="5" max="5" width="12.7109375"/>
    <col min="6" max="6" width="5.85546875"/>
    <col min="7" max="7" width="10.140625"/>
    <col min="8" max="8" width="7.7109375"/>
    <col min="9" max="9" width="4.42578125"/>
    <col min="10" max="10" width="10.28515625"/>
    <col min="11" max="11" width="7.7109375"/>
    <col min="12" max="12" width="8.140625"/>
    <col min="13" max="13" width="6.85546875"/>
    <col min="14" max="14" width="4.42578125"/>
    <col min="15" max="15" width="3.28515625" bestFit="1" customWidth="1"/>
    <col min="16" max="16" width="8" bestFit="1" customWidth="1"/>
    <col min="17" max="18" width="5.7109375" bestFit="1" customWidth="1"/>
    <col min="19" max="19" width="3.28515625" bestFit="1" customWidth="1"/>
    <col min="20" max="20" width="10.42578125" bestFit="1" customWidth="1"/>
    <col min="21" max="21" width="3.28515625" bestFit="1" customWidth="1"/>
    <col min="22" max="22" width="8" bestFit="1" customWidth="1"/>
    <col min="23" max="23" width="5.7109375" bestFit="1" customWidth="1"/>
    <col min="24" max="24" width="4.42578125"/>
    <col min="25" max="28" width="5.7109375" bestFit="1" customWidth="1"/>
    <col min="29" max="29" width="4.42578125"/>
    <col min="30" max="30" width="8.5703125"/>
    <col min="31" max="31" width="13.5703125"/>
    <col min="32" max="49" width="8.5703125"/>
    <col min="50" max="50" width="9.140625" style="46"/>
    <col min="57" max="200" width="8.5703125"/>
    <col min="201" max="201" width="1.42578125"/>
    <col min="202" max="202" width="8.5703125"/>
    <col min="203" max="203" width="66"/>
    <col min="204" max="269" width="4.42578125"/>
    <col min="270" max="456" width="8.5703125"/>
    <col min="457" max="457" width="1.42578125"/>
    <col min="458" max="458" width="8.5703125"/>
    <col min="459" max="459" width="66"/>
    <col min="460" max="525" width="4.42578125"/>
    <col min="526" max="712" width="8.5703125"/>
    <col min="713" max="713" width="1.42578125"/>
    <col min="714" max="714" width="8.5703125"/>
    <col min="715" max="715" width="66"/>
    <col min="716" max="781" width="4.42578125"/>
    <col min="782" max="968" width="8.5703125"/>
    <col min="969" max="969" width="1.42578125"/>
    <col min="970" max="970" width="8.5703125"/>
    <col min="971" max="971" width="66"/>
    <col min="972" max="1008" width="4.42578125"/>
  </cols>
  <sheetData>
    <row r="1" spans="1:88" ht="12" customHeight="1" x14ac:dyDescent="0.25">
      <c r="A1" s="2"/>
      <c r="B1" s="2"/>
      <c r="C1" s="3"/>
      <c r="D1" s="2"/>
      <c r="E1" s="2"/>
      <c r="F1" s="67" t="s">
        <v>0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46"/>
      <c r="AE1" s="47"/>
      <c r="AF1" s="81" t="s">
        <v>143</v>
      </c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48"/>
      <c r="AY1" s="48"/>
      <c r="AZ1" s="48"/>
      <c r="BA1" s="48"/>
      <c r="BB1" s="48"/>
      <c r="BC1" s="48"/>
      <c r="BD1" s="48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 t="s">
        <v>145</v>
      </c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</row>
    <row r="2" spans="1:88" ht="27.75" customHeight="1" x14ac:dyDescent="0.25">
      <c r="A2" s="2"/>
      <c r="B2" s="2"/>
      <c r="C2" s="69" t="s">
        <v>183</v>
      </c>
      <c r="D2" s="69"/>
      <c r="E2" s="70" t="s">
        <v>1</v>
      </c>
      <c r="F2" s="71" t="s">
        <v>2</v>
      </c>
      <c r="G2" s="71"/>
      <c r="H2" s="71"/>
      <c r="I2" s="71"/>
      <c r="J2" s="71"/>
      <c r="K2" s="71"/>
      <c r="L2" s="71"/>
      <c r="M2" s="71"/>
      <c r="N2" s="71"/>
      <c r="O2" s="72" t="s">
        <v>3</v>
      </c>
      <c r="P2" s="72"/>
      <c r="Q2" s="72"/>
      <c r="R2" s="72"/>
      <c r="S2" s="72"/>
      <c r="T2" s="72"/>
      <c r="U2" s="72"/>
      <c r="V2" s="72"/>
      <c r="W2" s="72"/>
      <c r="X2" s="72"/>
      <c r="Y2" s="71" t="s">
        <v>4</v>
      </c>
      <c r="Z2" s="71"/>
      <c r="AA2" s="71"/>
      <c r="AB2" s="71"/>
      <c r="AC2" s="71"/>
      <c r="AD2" s="46"/>
      <c r="AE2" s="70" t="s">
        <v>1</v>
      </c>
      <c r="AF2" s="72" t="s">
        <v>2</v>
      </c>
      <c r="AG2" s="72"/>
      <c r="AH2" s="72"/>
      <c r="AI2" s="72"/>
      <c r="AJ2" s="72"/>
      <c r="AK2" s="71" t="s">
        <v>3</v>
      </c>
      <c r="AL2" s="71"/>
      <c r="AM2" s="71"/>
      <c r="AN2" s="71"/>
      <c r="AO2" s="71"/>
      <c r="AP2" s="71"/>
      <c r="AQ2" s="71"/>
      <c r="AR2" s="82" t="s">
        <v>4</v>
      </c>
      <c r="AS2" s="82"/>
      <c r="AT2" s="82"/>
      <c r="AU2" s="82"/>
      <c r="AV2" s="82"/>
      <c r="AW2" s="50"/>
      <c r="AX2" s="51"/>
      <c r="AY2" s="91" t="s">
        <v>2</v>
      </c>
      <c r="AZ2" s="89"/>
      <c r="BA2" s="89"/>
      <c r="BB2" s="89"/>
      <c r="BC2" s="89"/>
      <c r="BD2" s="89"/>
      <c r="BE2" s="90"/>
      <c r="BF2" s="86" t="s">
        <v>3</v>
      </c>
      <c r="BG2" s="87"/>
      <c r="BH2" s="87"/>
      <c r="BI2" s="87"/>
      <c r="BJ2" s="87"/>
      <c r="BK2" s="87"/>
      <c r="BL2" s="87"/>
      <c r="BM2" s="88"/>
      <c r="BN2" s="83" t="s">
        <v>4</v>
      </c>
      <c r="BO2" s="84"/>
      <c r="BP2" s="85"/>
      <c r="BQ2" s="49"/>
      <c r="BR2" s="50"/>
      <c r="BS2" s="72" t="s">
        <v>2</v>
      </c>
      <c r="BT2" s="72"/>
      <c r="BU2" s="72"/>
      <c r="BV2" s="72"/>
      <c r="BW2" s="72"/>
      <c r="BX2" s="72"/>
      <c r="BY2" s="71" t="s">
        <v>3</v>
      </c>
      <c r="BZ2" s="71"/>
      <c r="CA2" s="71"/>
      <c r="CB2" s="71"/>
      <c r="CC2" s="71"/>
      <c r="CD2" s="71"/>
      <c r="CE2" s="71"/>
      <c r="CF2" s="82" t="s">
        <v>4</v>
      </c>
      <c r="CG2" s="82"/>
      <c r="CH2" s="82"/>
      <c r="CI2" s="49"/>
      <c r="CJ2" s="50"/>
    </row>
    <row r="3" spans="1:88" ht="74.25" customHeight="1" x14ac:dyDescent="0.25">
      <c r="A3" s="2"/>
      <c r="B3" s="2"/>
      <c r="C3" s="69"/>
      <c r="D3" s="69"/>
      <c r="E3" s="70"/>
      <c r="F3" s="5" t="s">
        <v>5</v>
      </c>
      <c r="G3" s="5" t="s">
        <v>6</v>
      </c>
      <c r="H3" s="6" t="s">
        <v>7</v>
      </c>
      <c r="I3" s="6" t="s">
        <v>8</v>
      </c>
      <c r="J3" s="6" t="s">
        <v>185</v>
      </c>
      <c r="K3" s="6" t="s">
        <v>9</v>
      </c>
      <c r="L3" s="6" t="s">
        <v>10</v>
      </c>
      <c r="M3" s="6" t="s">
        <v>11</v>
      </c>
      <c r="N3" s="7"/>
      <c r="O3" s="5" t="s">
        <v>5</v>
      </c>
      <c r="P3" s="5" t="s">
        <v>12</v>
      </c>
      <c r="Q3" s="5" t="s">
        <v>13</v>
      </c>
      <c r="R3" s="6" t="s">
        <v>14</v>
      </c>
      <c r="S3" s="6" t="s">
        <v>15</v>
      </c>
      <c r="T3" s="6" t="s">
        <v>16</v>
      </c>
      <c r="U3" s="6" t="s">
        <v>188</v>
      </c>
      <c r="V3" s="6" t="s">
        <v>17</v>
      </c>
      <c r="W3" s="6" t="s">
        <v>18</v>
      </c>
      <c r="X3" s="8"/>
      <c r="Y3" s="6" t="s">
        <v>19</v>
      </c>
      <c r="Z3" s="6" t="s">
        <v>20</v>
      </c>
      <c r="AA3" s="6" t="s">
        <v>21</v>
      </c>
      <c r="AB3" s="6" t="s">
        <v>22</v>
      </c>
      <c r="AC3" s="7"/>
      <c r="AD3" s="46"/>
      <c r="AE3" s="70"/>
      <c r="AF3" s="6" t="s">
        <v>146</v>
      </c>
      <c r="AG3" s="6" t="s">
        <v>147</v>
      </c>
      <c r="AH3" s="6" t="s">
        <v>148</v>
      </c>
      <c r="AI3" s="6" t="s">
        <v>149</v>
      </c>
      <c r="AJ3" s="52"/>
      <c r="AK3" s="6" t="s">
        <v>150</v>
      </c>
      <c r="AL3" s="6" t="s">
        <v>151</v>
      </c>
      <c r="AM3" s="6" t="s">
        <v>152</v>
      </c>
      <c r="AN3" s="6" t="s">
        <v>153</v>
      </c>
      <c r="AO3" s="6" t="s">
        <v>154</v>
      </c>
      <c r="AP3" s="6" t="s">
        <v>155</v>
      </c>
      <c r="AQ3" s="53"/>
      <c r="AR3" s="6" t="s">
        <v>156</v>
      </c>
      <c r="AS3" s="6" t="s">
        <v>157</v>
      </c>
      <c r="AT3" s="6" t="s">
        <v>158</v>
      </c>
      <c r="AU3" s="54" t="s">
        <v>159</v>
      </c>
      <c r="AV3" s="55"/>
      <c r="AW3" s="50"/>
      <c r="AX3" s="51"/>
      <c r="AY3" s="66" t="s">
        <v>160</v>
      </c>
      <c r="AZ3" s="66" t="s">
        <v>161</v>
      </c>
      <c r="BA3" s="6" t="s">
        <v>190</v>
      </c>
      <c r="BB3" s="6" t="s">
        <v>191</v>
      </c>
      <c r="BC3" s="6" t="s">
        <v>192</v>
      </c>
      <c r="BD3" s="6" t="s">
        <v>162</v>
      </c>
      <c r="BE3" s="52"/>
      <c r="BF3" s="6" t="s">
        <v>191</v>
      </c>
      <c r="BG3" s="6" t="s">
        <v>163</v>
      </c>
      <c r="BH3" s="6" t="s">
        <v>152</v>
      </c>
      <c r="BI3" s="6" t="s">
        <v>164</v>
      </c>
      <c r="BJ3" s="6" t="s">
        <v>165</v>
      </c>
      <c r="BK3" s="6" t="s">
        <v>154</v>
      </c>
      <c r="BL3" s="6" t="s">
        <v>155</v>
      </c>
      <c r="BM3" s="53"/>
      <c r="BN3" s="6" t="s">
        <v>166</v>
      </c>
      <c r="BO3" s="6" t="s">
        <v>167</v>
      </c>
      <c r="BP3" s="54" t="s">
        <v>159</v>
      </c>
      <c r="BQ3" s="55"/>
      <c r="BR3" s="50"/>
      <c r="BS3" s="6" t="s">
        <v>168</v>
      </c>
      <c r="BT3" s="6" t="s">
        <v>169</v>
      </c>
      <c r="BU3" s="6" t="s">
        <v>170</v>
      </c>
      <c r="BV3" s="6" t="s">
        <v>171</v>
      </c>
      <c r="BW3" s="6" t="s">
        <v>172</v>
      </c>
      <c r="BX3" s="52"/>
      <c r="BY3" s="6" t="s">
        <v>173</v>
      </c>
      <c r="BZ3" s="6" t="s">
        <v>174</v>
      </c>
      <c r="CA3" s="6" t="s">
        <v>175</v>
      </c>
      <c r="CB3" s="6" t="s">
        <v>176</v>
      </c>
      <c r="CC3" s="6" t="s">
        <v>154</v>
      </c>
      <c r="CD3" s="6" t="s">
        <v>155</v>
      </c>
      <c r="CE3" s="53"/>
      <c r="CF3" s="6" t="s">
        <v>177</v>
      </c>
      <c r="CG3" s="6" t="s">
        <v>178</v>
      </c>
      <c r="CH3" s="54" t="s">
        <v>159</v>
      </c>
      <c r="CI3" s="55"/>
      <c r="CJ3" s="50"/>
    </row>
    <row r="4" spans="1:88" ht="15" customHeight="1" x14ac:dyDescent="0.25">
      <c r="A4" s="73"/>
      <c r="B4" s="74" t="s">
        <v>23</v>
      </c>
      <c r="C4" s="75" t="s">
        <v>24</v>
      </c>
      <c r="D4" s="76" t="s">
        <v>25</v>
      </c>
      <c r="E4" s="9"/>
      <c r="F4" s="10">
        <f t="shared" ref="F4:M4" si="0">F32+F50+F61</f>
        <v>7</v>
      </c>
      <c r="G4" s="10">
        <f t="shared" si="0"/>
        <v>8</v>
      </c>
      <c r="H4" s="10">
        <f t="shared" si="0"/>
        <v>8</v>
      </c>
      <c r="I4" s="10">
        <f t="shared" si="0"/>
        <v>10</v>
      </c>
      <c r="J4" s="10">
        <f t="shared" si="0"/>
        <v>9</v>
      </c>
      <c r="K4" s="10">
        <f t="shared" si="0"/>
        <v>7</v>
      </c>
      <c r="L4" s="10">
        <f t="shared" si="0"/>
        <v>8</v>
      </c>
      <c r="M4" s="10">
        <f t="shared" si="0"/>
        <v>9</v>
      </c>
      <c r="N4" s="11">
        <f>SUM(F4:M4)</f>
        <v>66</v>
      </c>
      <c r="O4" s="10">
        <f t="shared" ref="O4:W4" si="1">O32+O50+O61</f>
        <v>7</v>
      </c>
      <c r="P4" s="10">
        <f t="shared" si="1"/>
        <v>14</v>
      </c>
      <c r="Q4" s="10">
        <f t="shared" si="1"/>
        <v>8</v>
      </c>
      <c r="R4" s="10">
        <f t="shared" si="1"/>
        <v>8</v>
      </c>
      <c r="S4" s="10">
        <f t="shared" si="1"/>
        <v>8</v>
      </c>
      <c r="T4" s="10">
        <f t="shared" si="1"/>
        <v>9</v>
      </c>
      <c r="U4" s="10">
        <f t="shared" si="1"/>
        <v>8</v>
      </c>
      <c r="V4" s="10">
        <f t="shared" si="1"/>
        <v>7</v>
      </c>
      <c r="W4" s="10">
        <f t="shared" si="1"/>
        <v>9</v>
      </c>
      <c r="X4" s="12">
        <f>SUM(O4:W4)</f>
        <v>78</v>
      </c>
      <c r="Y4" s="10">
        <f>Y32+Y50+Y61</f>
        <v>16</v>
      </c>
      <c r="Z4" s="10">
        <f>Z32+Z50+Z61</f>
        <v>10</v>
      </c>
      <c r="AA4" s="10">
        <f>AA32+AA50+AA61</f>
        <v>7</v>
      </c>
      <c r="AB4" s="10">
        <f>AB32+AB50+AB61</f>
        <v>7</v>
      </c>
      <c r="AC4" s="13">
        <f>SUM(Y4:AB4)</f>
        <v>40</v>
      </c>
      <c r="AD4" s="46"/>
      <c r="AE4" s="9" t="s">
        <v>179</v>
      </c>
      <c r="AF4" s="10">
        <f>AF32+AF50+AF61</f>
        <v>10</v>
      </c>
      <c r="AG4" s="10">
        <f>AG32+AG50+AG61</f>
        <v>8</v>
      </c>
      <c r="AH4" s="10">
        <f>AH32+AH50+AH61</f>
        <v>7</v>
      </c>
      <c r="AI4" s="10">
        <f>AI32+AI50+AI61</f>
        <v>10</v>
      </c>
      <c r="AJ4" s="12">
        <f>SUM(AF4:AI4)</f>
        <v>35</v>
      </c>
      <c r="AK4" s="10">
        <f>AK32+AK50+AK61</f>
        <v>9</v>
      </c>
      <c r="AL4" s="10">
        <f>AL32+AL50+AL71</f>
        <v>8</v>
      </c>
      <c r="AM4" s="10">
        <f>AM32+AM50+AM61</f>
        <v>9</v>
      </c>
      <c r="AN4" s="10">
        <f>AN32+AN50+AN61</f>
        <v>10</v>
      </c>
      <c r="AO4" s="10">
        <f>AO32+AO50+AO61</f>
        <v>8</v>
      </c>
      <c r="AP4" s="10">
        <f>AP32+AP50+AP61</f>
        <v>8</v>
      </c>
      <c r="AQ4" s="11">
        <f>SUM(AK4:AP4)</f>
        <v>52</v>
      </c>
      <c r="AR4" s="10">
        <f>AR32+AR50+AR61</f>
        <v>8</v>
      </c>
      <c r="AS4" s="10">
        <f>AS32+AS50+AS61</f>
        <v>9</v>
      </c>
      <c r="AT4" s="10">
        <f>AT32+AT50+AT61</f>
        <v>9</v>
      </c>
      <c r="AU4" s="10">
        <f>AU32+AU50+AU61</f>
        <v>9</v>
      </c>
      <c r="AV4" s="56">
        <f>SUM(AR4:AU4)</f>
        <v>35</v>
      </c>
      <c r="AW4" s="4" t="s">
        <v>180</v>
      </c>
      <c r="AX4" s="48"/>
      <c r="AY4" s="10">
        <f>AY32+AY50+AY61</f>
        <v>8</v>
      </c>
      <c r="AZ4" s="10">
        <f>AZ32+AZ50+AZ61</f>
        <v>8</v>
      </c>
      <c r="BA4" s="10">
        <f>BA32+BA50+BA61</f>
        <v>7</v>
      </c>
      <c r="BB4" s="10">
        <f t="shared" ref="BB4" si="2">BB32+BB50+BB61</f>
        <v>8</v>
      </c>
      <c r="BC4" s="10">
        <f>BC32+BC50+BC61</f>
        <v>11</v>
      </c>
      <c r="BD4" s="10">
        <f>BD32+BD50+BD61</f>
        <v>12</v>
      </c>
      <c r="BE4" s="12" t="e">
        <f>SUM(#REF!)</f>
        <v>#REF!</v>
      </c>
      <c r="BF4" s="10">
        <f t="shared" ref="BF4:BL4" si="3">BF32+BF50+BF61</f>
        <v>8</v>
      </c>
      <c r="BG4" s="10">
        <f t="shared" si="3"/>
        <v>8</v>
      </c>
      <c r="BH4" s="10">
        <f t="shared" si="3"/>
        <v>8</v>
      </c>
      <c r="BI4" s="10">
        <f t="shared" si="3"/>
        <v>8</v>
      </c>
      <c r="BJ4" s="10">
        <f t="shared" si="3"/>
        <v>8</v>
      </c>
      <c r="BK4" s="10">
        <f t="shared" si="3"/>
        <v>8</v>
      </c>
      <c r="BL4" s="10">
        <f t="shared" si="3"/>
        <v>8</v>
      </c>
      <c r="BM4" s="11">
        <f>SUM(BF4:BL4)</f>
        <v>56</v>
      </c>
      <c r="BN4" s="10">
        <f>BN32+BN50+BN61</f>
        <v>10</v>
      </c>
      <c r="BO4" s="10">
        <f>BO32+BO50+BO61</f>
        <v>12</v>
      </c>
      <c r="BP4" s="10">
        <f>BP32+BP50+BP61</f>
        <v>9</v>
      </c>
      <c r="BQ4" s="56">
        <f>SUM(BN4:BP4)</f>
        <v>31</v>
      </c>
      <c r="BR4" s="4" t="s">
        <v>180</v>
      </c>
      <c r="BS4" s="10">
        <f>BS32+BS50+BS61</f>
        <v>11</v>
      </c>
      <c r="BT4" s="10">
        <f>BT32+BT50+BT61</f>
        <v>14</v>
      </c>
      <c r="BU4" s="10">
        <f>BU32+BU50+BU61</f>
        <v>11</v>
      </c>
      <c r="BV4" s="10">
        <f>BV32+BV50+BV61</f>
        <v>8</v>
      </c>
      <c r="BW4" s="10">
        <f>BW32+BW50+BW61</f>
        <v>10</v>
      </c>
      <c r="BX4" s="12">
        <f>SUM(BS4:BW4)</f>
        <v>54</v>
      </c>
      <c r="BY4" s="10">
        <f t="shared" ref="BY4:CD4" si="4">BY32+BY50+BY61</f>
        <v>9</v>
      </c>
      <c r="BZ4" s="10">
        <f t="shared" si="4"/>
        <v>10</v>
      </c>
      <c r="CA4" s="10">
        <f t="shared" si="4"/>
        <v>9</v>
      </c>
      <c r="CB4" s="10">
        <f t="shared" si="4"/>
        <v>9</v>
      </c>
      <c r="CC4" s="10">
        <f t="shared" si="4"/>
        <v>8</v>
      </c>
      <c r="CD4" s="10">
        <f t="shared" si="4"/>
        <v>8</v>
      </c>
      <c r="CE4" s="11">
        <f>SUM(BY4:CD4)</f>
        <v>53</v>
      </c>
      <c r="CF4" s="10">
        <f>CF32+CF50+CF61</f>
        <v>8</v>
      </c>
      <c r="CG4" s="10">
        <f>CG32+CG50+CG61</f>
        <v>10</v>
      </c>
      <c r="CH4" s="10">
        <f>CH32+CH50+CH61</f>
        <v>9</v>
      </c>
      <c r="CI4" s="56">
        <f>SUM(CF4:CH4)</f>
        <v>27</v>
      </c>
      <c r="CJ4" s="4" t="s">
        <v>180</v>
      </c>
    </row>
    <row r="5" spans="1:88" s="58" customFormat="1" ht="69.95" customHeight="1" x14ac:dyDescent="0.25">
      <c r="A5" s="73"/>
      <c r="B5" s="74"/>
      <c r="C5" s="75"/>
      <c r="D5" s="76"/>
      <c r="E5" s="14" t="s">
        <v>26</v>
      </c>
      <c r="F5" s="15"/>
      <c r="G5" s="15"/>
      <c r="H5" s="15"/>
      <c r="I5" s="15"/>
      <c r="J5" s="15"/>
      <c r="K5" s="15"/>
      <c r="L5" s="15"/>
      <c r="M5" s="15"/>
      <c r="N5" s="11"/>
      <c r="O5" s="15"/>
      <c r="P5" s="15"/>
      <c r="Q5" s="15"/>
      <c r="R5" s="15"/>
      <c r="S5" s="15"/>
      <c r="T5" s="15"/>
      <c r="U5" s="15"/>
      <c r="V5" s="15"/>
      <c r="W5" s="15"/>
      <c r="X5" s="12"/>
      <c r="Y5" s="15"/>
      <c r="Z5" s="15"/>
      <c r="AA5" s="15"/>
      <c r="AB5" s="15"/>
      <c r="AC5" s="13"/>
      <c r="AD5" s="48"/>
      <c r="AE5" s="14" t="s">
        <v>26</v>
      </c>
      <c r="AF5" s="15"/>
      <c r="AG5" s="15"/>
      <c r="AH5" s="15"/>
      <c r="AI5" s="15"/>
      <c r="AJ5" s="12"/>
      <c r="AK5" s="15"/>
      <c r="AL5" s="15"/>
      <c r="AM5" s="15"/>
      <c r="AN5" s="15"/>
      <c r="AO5" s="15"/>
      <c r="AP5" s="15"/>
      <c r="AQ5" s="11"/>
      <c r="AR5" s="15"/>
      <c r="AS5" s="15"/>
      <c r="AT5" s="15"/>
      <c r="AU5" s="15"/>
      <c r="AV5" s="56"/>
      <c r="AW5" s="57" t="s">
        <v>26</v>
      </c>
      <c r="AX5" s="48"/>
      <c r="AY5" s="15"/>
      <c r="AZ5" s="15"/>
      <c r="BA5" s="15"/>
      <c r="BB5" s="15"/>
      <c r="BC5" s="15"/>
      <c r="BD5" s="15"/>
      <c r="BE5" s="12"/>
      <c r="BF5" s="15"/>
      <c r="BG5" s="15"/>
      <c r="BH5" s="15"/>
      <c r="BI5" s="15"/>
      <c r="BJ5" s="15"/>
      <c r="BK5" s="15"/>
      <c r="BL5" s="15"/>
      <c r="BM5" s="11"/>
      <c r="BN5" s="15"/>
      <c r="BO5" s="15"/>
      <c r="BP5" s="15"/>
      <c r="BQ5" s="56"/>
      <c r="BR5" s="57" t="s">
        <v>26</v>
      </c>
      <c r="BS5" s="15"/>
      <c r="BT5" s="15"/>
      <c r="BU5" s="15"/>
      <c r="BV5" s="15"/>
      <c r="BW5" s="15"/>
      <c r="BX5" s="12"/>
      <c r="BY5" s="15"/>
      <c r="BZ5" s="15"/>
      <c r="CA5" s="15"/>
      <c r="CB5" s="15"/>
      <c r="CC5" s="15"/>
      <c r="CD5" s="15"/>
      <c r="CE5" s="11"/>
      <c r="CF5" s="15"/>
      <c r="CG5" s="15"/>
      <c r="CH5" s="15"/>
      <c r="CI5" s="56"/>
      <c r="CJ5" s="57" t="s">
        <v>26</v>
      </c>
    </row>
    <row r="6" spans="1:88" ht="150" x14ac:dyDescent="0.25">
      <c r="A6" s="2"/>
      <c r="B6" s="16" t="s">
        <v>27</v>
      </c>
      <c r="C6" s="17" t="s">
        <v>28</v>
      </c>
      <c r="D6" s="18" t="s">
        <v>29</v>
      </c>
      <c r="E6" s="19">
        <f t="shared" ref="E6:E31" si="5">COUNTIF(F6:AC6,"=+")+AE6</f>
        <v>59</v>
      </c>
      <c r="F6" s="20" t="s">
        <v>26</v>
      </c>
      <c r="G6" s="20" t="s">
        <v>26</v>
      </c>
      <c r="H6" s="20" t="s">
        <v>26</v>
      </c>
      <c r="I6" s="20" t="s">
        <v>26</v>
      </c>
      <c r="J6" s="20" t="s">
        <v>26</v>
      </c>
      <c r="K6" s="20" t="s">
        <v>26</v>
      </c>
      <c r="L6" s="20" t="s">
        <v>26</v>
      </c>
      <c r="M6" s="20" t="s">
        <v>26</v>
      </c>
      <c r="N6" s="21"/>
      <c r="O6" s="20" t="s">
        <v>26</v>
      </c>
      <c r="P6" s="20" t="s">
        <v>26</v>
      </c>
      <c r="Q6" s="20" t="s">
        <v>26</v>
      </c>
      <c r="R6" s="20" t="s">
        <v>26</v>
      </c>
      <c r="S6" s="20" t="s">
        <v>26</v>
      </c>
      <c r="T6" s="20" t="s">
        <v>26</v>
      </c>
      <c r="U6" s="20" t="s">
        <v>26</v>
      </c>
      <c r="V6" s="20" t="s">
        <v>26</v>
      </c>
      <c r="W6" s="20" t="s">
        <v>26</v>
      </c>
      <c r="X6" s="22"/>
      <c r="Y6" s="20" t="s">
        <v>26</v>
      </c>
      <c r="Z6" s="20" t="s">
        <v>26</v>
      </c>
      <c r="AA6" s="20" t="s">
        <v>26</v>
      </c>
      <c r="AB6" s="20" t="s">
        <v>26</v>
      </c>
      <c r="AC6" s="21"/>
      <c r="AD6" s="46"/>
      <c r="AE6" s="65">
        <f>AW6+BR6+CJ6</f>
        <v>38</v>
      </c>
      <c r="AF6" s="20" t="s">
        <v>26</v>
      </c>
      <c r="AG6" s="20" t="s">
        <v>26</v>
      </c>
      <c r="AH6" s="20" t="s">
        <v>26</v>
      </c>
      <c r="AI6" s="20" t="s">
        <v>26</v>
      </c>
      <c r="AJ6" s="12"/>
      <c r="AK6" s="20" t="s">
        <v>26</v>
      </c>
      <c r="AL6" s="20" t="s">
        <v>26</v>
      </c>
      <c r="AM6" s="20" t="s">
        <v>26</v>
      </c>
      <c r="AN6" s="20" t="s">
        <v>26</v>
      </c>
      <c r="AO6" s="20" t="s">
        <v>26</v>
      </c>
      <c r="AP6" s="20" t="s">
        <v>26</v>
      </c>
      <c r="AQ6" s="11"/>
      <c r="AR6" s="20" t="s">
        <v>26</v>
      </c>
      <c r="AS6" s="20" t="s">
        <v>26</v>
      </c>
      <c r="AT6" s="20" t="s">
        <v>26</v>
      </c>
      <c r="AU6" s="20" t="s">
        <v>26</v>
      </c>
      <c r="AV6" s="59"/>
      <c r="AW6" s="60">
        <f t="shared" ref="AW6:AW31" si="6">COUNTIF(AF6:AU6,"=+")</f>
        <v>14</v>
      </c>
      <c r="AX6" s="61"/>
      <c r="AY6" s="20" t="s">
        <v>26</v>
      </c>
      <c r="AZ6" s="20" t="s">
        <v>26</v>
      </c>
      <c r="BA6" s="20" t="s">
        <v>26</v>
      </c>
      <c r="BB6" s="20" t="s">
        <v>26</v>
      </c>
      <c r="BC6" s="20" t="s">
        <v>26</v>
      </c>
      <c r="BD6" s="20" t="s">
        <v>26</v>
      </c>
      <c r="BE6" s="12"/>
      <c r="BF6" s="20" t="s">
        <v>26</v>
      </c>
      <c r="BG6" s="20" t="s">
        <v>26</v>
      </c>
      <c r="BH6" s="20" t="s">
        <v>26</v>
      </c>
      <c r="BI6" s="20" t="s">
        <v>26</v>
      </c>
      <c r="BJ6" s="20" t="s">
        <v>26</v>
      </c>
      <c r="BK6" s="20" t="s">
        <v>26</v>
      </c>
      <c r="BL6" s="20" t="s">
        <v>26</v>
      </c>
      <c r="BM6" s="11"/>
      <c r="BN6" s="20" t="s">
        <v>26</v>
      </c>
      <c r="BO6" s="20" t="s">
        <v>26</v>
      </c>
      <c r="BP6" s="20" t="s">
        <v>26</v>
      </c>
      <c r="BQ6" s="59"/>
      <c r="BR6" s="60">
        <f>COUNTIF(BE6:BP6,"=+")</f>
        <v>10</v>
      </c>
      <c r="BS6" s="20" t="s">
        <v>26</v>
      </c>
      <c r="BT6" s="20" t="s">
        <v>26</v>
      </c>
      <c r="BU6" s="20" t="s">
        <v>26</v>
      </c>
      <c r="BV6" s="20" t="s">
        <v>26</v>
      </c>
      <c r="BW6" s="20" t="s">
        <v>26</v>
      </c>
      <c r="BX6" s="12"/>
      <c r="BY6" s="20" t="s">
        <v>26</v>
      </c>
      <c r="BZ6" s="20" t="s">
        <v>26</v>
      </c>
      <c r="CA6" s="20" t="s">
        <v>26</v>
      </c>
      <c r="CB6" s="20" t="s">
        <v>26</v>
      </c>
      <c r="CC6" s="20" t="s">
        <v>26</v>
      </c>
      <c r="CD6" s="20" t="s">
        <v>26</v>
      </c>
      <c r="CE6" s="11"/>
      <c r="CF6" s="20" t="s">
        <v>26</v>
      </c>
      <c r="CG6" s="20" t="s">
        <v>26</v>
      </c>
      <c r="CH6" s="20" t="s">
        <v>26</v>
      </c>
      <c r="CI6" s="59"/>
      <c r="CJ6" s="60">
        <f t="shared" ref="CJ6:CJ31" si="7">COUNTIF(BS6:CH6,"=+")</f>
        <v>14</v>
      </c>
    </row>
    <row r="7" spans="1:88" ht="66.75" customHeight="1" x14ac:dyDescent="0.25">
      <c r="A7" s="2"/>
      <c r="B7" s="16" t="s">
        <v>30</v>
      </c>
      <c r="C7" s="17" t="s">
        <v>31</v>
      </c>
      <c r="D7" s="23" t="s">
        <v>32</v>
      </c>
      <c r="E7" s="19">
        <f t="shared" si="5"/>
        <v>3</v>
      </c>
      <c r="F7" s="20"/>
      <c r="G7" s="20" t="s">
        <v>26</v>
      </c>
      <c r="H7" s="20"/>
      <c r="I7" s="20"/>
      <c r="J7" s="20"/>
      <c r="K7" s="20"/>
      <c r="L7" s="20"/>
      <c r="M7" s="20"/>
      <c r="N7" s="21"/>
      <c r="O7" s="20"/>
      <c r="P7" s="20"/>
      <c r="Q7" s="20"/>
      <c r="R7" s="20" t="s">
        <v>26</v>
      </c>
      <c r="S7" s="20"/>
      <c r="T7" s="20"/>
      <c r="U7" s="20"/>
      <c r="V7" s="20"/>
      <c r="W7" s="20"/>
      <c r="X7" s="22"/>
      <c r="Y7" s="20"/>
      <c r="Z7" s="20"/>
      <c r="AA7" s="20"/>
      <c r="AB7" s="20"/>
      <c r="AC7" s="21"/>
      <c r="AD7" s="46"/>
      <c r="AE7" s="65">
        <f>AW7+BR7+CJ7</f>
        <v>1</v>
      </c>
      <c r="AF7" s="20"/>
      <c r="AG7" s="20"/>
      <c r="AH7" s="20"/>
      <c r="AI7" s="20"/>
      <c r="AJ7" s="22"/>
      <c r="AK7" s="20"/>
      <c r="AL7" s="20"/>
      <c r="AM7" s="20"/>
      <c r="AN7" s="20" t="s">
        <v>26</v>
      </c>
      <c r="AO7" s="20"/>
      <c r="AP7" s="20"/>
      <c r="AQ7" s="21"/>
      <c r="AR7" s="20"/>
      <c r="AS7" s="20"/>
      <c r="AT7" s="20"/>
      <c r="AU7" s="20"/>
      <c r="AV7" s="59"/>
      <c r="AW7" s="60">
        <f t="shared" si="6"/>
        <v>1</v>
      </c>
      <c r="AX7" s="61"/>
      <c r="AY7" s="20"/>
      <c r="AZ7" s="20"/>
      <c r="BA7" s="20"/>
      <c r="BB7" s="20"/>
      <c r="BC7" s="20"/>
      <c r="BD7" s="20"/>
      <c r="BE7" s="22"/>
      <c r="BF7" s="20"/>
      <c r="BG7" s="20"/>
      <c r="BH7" s="20"/>
      <c r="BI7" s="20"/>
      <c r="BJ7" s="20"/>
      <c r="BK7" s="20"/>
      <c r="BL7" s="20"/>
      <c r="BM7" s="21"/>
      <c r="BN7" s="20"/>
      <c r="BO7" s="20"/>
      <c r="BP7" s="20"/>
      <c r="BQ7" s="59"/>
      <c r="BR7" s="60">
        <f>COUNTIF(BE7:BP7,"=+")</f>
        <v>0</v>
      </c>
      <c r="BS7" s="20"/>
      <c r="BT7" s="20"/>
      <c r="BU7" s="20"/>
      <c r="BV7" s="20"/>
      <c r="BW7" s="20"/>
      <c r="BX7" s="22"/>
      <c r="BY7" s="20"/>
      <c r="BZ7" s="20"/>
      <c r="CA7" s="20"/>
      <c r="CB7" s="20"/>
      <c r="CC7" s="20"/>
      <c r="CD7" s="20"/>
      <c r="CE7" s="21"/>
      <c r="CF7" s="20"/>
      <c r="CG7" s="20"/>
      <c r="CH7" s="20"/>
      <c r="CI7" s="59"/>
      <c r="CJ7" s="60">
        <f t="shared" si="7"/>
        <v>0</v>
      </c>
    </row>
    <row r="8" spans="1:88" ht="75" customHeight="1" x14ac:dyDescent="0.25">
      <c r="A8" s="2"/>
      <c r="B8" s="16" t="s">
        <v>30</v>
      </c>
      <c r="C8" s="17" t="s">
        <v>33</v>
      </c>
      <c r="D8" s="23" t="s">
        <v>34</v>
      </c>
      <c r="E8" s="19">
        <f t="shared" si="5"/>
        <v>7</v>
      </c>
      <c r="F8" s="20"/>
      <c r="G8" s="20"/>
      <c r="H8" s="20" t="s">
        <v>26</v>
      </c>
      <c r="I8" s="20"/>
      <c r="J8" s="20"/>
      <c r="K8" s="20"/>
      <c r="L8" s="20"/>
      <c r="M8" s="20"/>
      <c r="N8" s="21"/>
      <c r="O8" s="20"/>
      <c r="P8" s="20"/>
      <c r="Q8" s="20"/>
      <c r="R8" s="20"/>
      <c r="S8" s="20"/>
      <c r="T8" s="20" t="s">
        <v>26</v>
      </c>
      <c r="U8" s="20"/>
      <c r="V8" s="20"/>
      <c r="W8" s="20"/>
      <c r="X8" s="22"/>
      <c r="Y8" s="20"/>
      <c r="Z8" s="20"/>
      <c r="AA8" s="20"/>
      <c r="AB8" s="20"/>
      <c r="AC8" s="21"/>
      <c r="AD8" s="46"/>
      <c r="AE8" s="65">
        <f>AW8+BR8+CJ8</f>
        <v>5</v>
      </c>
      <c r="AF8" s="20"/>
      <c r="AG8" s="20"/>
      <c r="AH8" s="20"/>
      <c r="AI8" s="20"/>
      <c r="AJ8" s="22"/>
      <c r="AK8" s="20" t="s">
        <v>26</v>
      </c>
      <c r="AL8" s="20" t="s">
        <v>26</v>
      </c>
      <c r="AM8" s="20" t="s">
        <v>26</v>
      </c>
      <c r="AN8" s="20"/>
      <c r="AO8" s="20"/>
      <c r="AP8" s="20"/>
      <c r="AQ8" s="21"/>
      <c r="AR8" s="20" t="s">
        <v>26</v>
      </c>
      <c r="AS8" s="20"/>
      <c r="AT8" s="20"/>
      <c r="AU8" s="20"/>
      <c r="AV8" s="59"/>
      <c r="AW8" s="60">
        <f t="shared" si="6"/>
        <v>4</v>
      </c>
      <c r="AX8" s="61"/>
      <c r="AY8" s="20"/>
      <c r="AZ8" s="20"/>
      <c r="BA8" s="20"/>
      <c r="BB8" s="20"/>
      <c r="BC8" s="20"/>
      <c r="BD8" s="20"/>
      <c r="BE8" s="22"/>
      <c r="BF8" s="20"/>
      <c r="BG8" s="20"/>
      <c r="BH8" s="20"/>
      <c r="BI8" s="20"/>
      <c r="BJ8" s="20"/>
      <c r="BK8" s="20"/>
      <c r="BL8" s="20"/>
      <c r="BM8" s="21"/>
      <c r="BN8" s="20"/>
      <c r="BO8" s="20"/>
      <c r="BP8" s="20"/>
      <c r="BQ8" s="59"/>
      <c r="BR8" s="60">
        <f>COUNTIF(BE8:BP8,"=+")</f>
        <v>0</v>
      </c>
      <c r="BS8" s="20"/>
      <c r="BT8" s="20"/>
      <c r="BU8" s="20"/>
      <c r="BV8" s="20"/>
      <c r="BW8" s="20" t="s">
        <v>26</v>
      </c>
      <c r="BX8" s="22"/>
      <c r="BY8" s="20"/>
      <c r="BZ8" s="20"/>
      <c r="CA8" s="20"/>
      <c r="CB8" s="20"/>
      <c r="CC8" s="20"/>
      <c r="CD8" s="20"/>
      <c r="CE8" s="21"/>
      <c r="CF8" s="20"/>
      <c r="CG8" s="20"/>
      <c r="CH8" s="20"/>
      <c r="CI8" s="59"/>
      <c r="CJ8" s="60">
        <f t="shared" si="7"/>
        <v>1</v>
      </c>
    </row>
    <row r="9" spans="1:88" ht="75" customHeight="1" x14ac:dyDescent="0.25">
      <c r="A9" s="2"/>
      <c r="B9" s="16" t="s">
        <v>30</v>
      </c>
      <c r="C9" s="17" t="s">
        <v>35</v>
      </c>
      <c r="D9" s="23" t="s">
        <v>36</v>
      </c>
      <c r="E9" s="19">
        <f t="shared" si="5"/>
        <v>6</v>
      </c>
      <c r="F9" s="20"/>
      <c r="G9" s="20"/>
      <c r="H9" s="20"/>
      <c r="I9" s="20"/>
      <c r="J9" s="20"/>
      <c r="K9" s="20"/>
      <c r="L9" s="20"/>
      <c r="M9" s="20"/>
      <c r="N9" s="21"/>
      <c r="O9" s="20"/>
      <c r="P9" s="20"/>
      <c r="Q9" s="20"/>
      <c r="R9" s="20"/>
      <c r="S9" s="20"/>
      <c r="T9" s="20"/>
      <c r="U9" s="20"/>
      <c r="V9" s="20"/>
      <c r="W9" s="20"/>
      <c r="X9" s="22"/>
      <c r="Y9" s="20"/>
      <c r="Z9" s="20"/>
      <c r="AA9" s="20"/>
      <c r="AB9" s="20"/>
      <c r="AC9" s="21"/>
      <c r="AD9" s="46"/>
      <c r="AE9" s="65">
        <f>AW9+BR9+CJ9</f>
        <v>6</v>
      </c>
      <c r="AF9" s="20"/>
      <c r="AG9" s="20"/>
      <c r="AH9" s="20"/>
      <c r="AI9" s="20"/>
      <c r="AJ9" s="22"/>
      <c r="AK9" s="20"/>
      <c r="AL9" s="20"/>
      <c r="AM9" s="20"/>
      <c r="AN9" s="20"/>
      <c r="AO9" s="20"/>
      <c r="AP9" s="20"/>
      <c r="AQ9" s="21"/>
      <c r="AR9" s="20"/>
      <c r="AS9" s="20"/>
      <c r="AT9" s="20"/>
      <c r="AU9" s="20"/>
      <c r="AV9" s="59"/>
      <c r="AW9" s="60">
        <f t="shared" si="6"/>
        <v>0</v>
      </c>
      <c r="AX9" s="61"/>
      <c r="AY9" s="20" t="s">
        <v>26</v>
      </c>
      <c r="AZ9" s="20"/>
      <c r="BA9" s="20"/>
      <c r="BB9" s="20"/>
      <c r="BC9" s="20"/>
      <c r="BD9" s="20"/>
      <c r="BE9" s="22"/>
      <c r="BF9" s="20"/>
      <c r="BG9" s="20" t="s">
        <v>26</v>
      </c>
      <c r="BH9" s="20" t="s">
        <v>26</v>
      </c>
      <c r="BI9" s="20" t="s">
        <v>26</v>
      </c>
      <c r="BJ9" s="20" t="s">
        <v>26</v>
      </c>
      <c r="BK9" s="20"/>
      <c r="BL9" s="20"/>
      <c r="BM9" s="21"/>
      <c r="BN9" s="20" t="s">
        <v>26</v>
      </c>
      <c r="BO9" s="20"/>
      <c r="BP9" s="20"/>
      <c r="BQ9" s="59"/>
      <c r="BR9" s="60">
        <f>COUNTIF(BE9:BP9,"=+")</f>
        <v>5</v>
      </c>
      <c r="BS9" s="20"/>
      <c r="BT9" s="20"/>
      <c r="BU9" s="20"/>
      <c r="BV9" s="20"/>
      <c r="BW9" s="20" t="s">
        <v>26</v>
      </c>
      <c r="BX9" s="22"/>
      <c r="BY9" s="20"/>
      <c r="BZ9" s="20"/>
      <c r="CA9" s="20"/>
      <c r="CB9" s="20"/>
      <c r="CC9" s="20"/>
      <c r="CD9" s="20"/>
      <c r="CE9" s="21"/>
      <c r="CF9" s="20"/>
      <c r="CG9" s="20"/>
      <c r="CH9" s="20"/>
      <c r="CI9" s="59"/>
      <c r="CJ9" s="60">
        <f t="shared" si="7"/>
        <v>1</v>
      </c>
    </row>
    <row r="10" spans="1:88" ht="63.75" x14ac:dyDescent="0.25">
      <c r="A10" s="2"/>
      <c r="B10" s="16" t="s">
        <v>30</v>
      </c>
      <c r="C10" s="17" t="s">
        <v>37</v>
      </c>
      <c r="D10" s="23" t="s">
        <v>38</v>
      </c>
      <c r="E10" s="19">
        <f t="shared" si="5"/>
        <v>1</v>
      </c>
      <c r="F10" s="20"/>
      <c r="G10" s="20"/>
      <c r="H10" s="20"/>
      <c r="I10" s="20" t="s">
        <v>26</v>
      </c>
      <c r="J10" s="20"/>
      <c r="K10" s="20"/>
      <c r="L10" s="20"/>
      <c r="M10" s="20"/>
      <c r="N10" s="21"/>
      <c r="O10" s="20"/>
      <c r="P10" s="20"/>
      <c r="Q10" s="20"/>
      <c r="R10" s="20"/>
      <c r="S10" s="20"/>
      <c r="T10" s="20"/>
      <c r="U10" s="20"/>
      <c r="V10" s="20"/>
      <c r="W10" s="20"/>
      <c r="X10" s="22"/>
      <c r="Y10" s="20"/>
      <c r="Z10" s="20"/>
      <c r="AA10" s="20"/>
      <c r="AB10" s="20"/>
      <c r="AC10" s="21"/>
      <c r="AD10" s="46"/>
      <c r="AE10" s="65">
        <f>AW10+BR10+CJ10</f>
        <v>0</v>
      </c>
      <c r="AF10" s="20"/>
      <c r="AG10" s="20"/>
      <c r="AH10" s="20"/>
      <c r="AI10" s="20"/>
      <c r="AJ10" s="22"/>
      <c r="AK10" s="20"/>
      <c r="AL10" s="20"/>
      <c r="AM10" s="20"/>
      <c r="AN10" s="20"/>
      <c r="AO10" s="20"/>
      <c r="AP10" s="20"/>
      <c r="AQ10" s="21"/>
      <c r="AR10" s="20"/>
      <c r="AS10" s="20"/>
      <c r="AT10" s="20"/>
      <c r="AU10" s="20"/>
      <c r="AV10" s="59"/>
      <c r="AW10" s="60">
        <f t="shared" si="6"/>
        <v>0</v>
      </c>
      <c r="AX10" s="61"/>
      <c r="AY10" s="20"/>
      <c r="AZ10" s="20"/>
      <c r="BA10" s="20"/>
      <c r="BB10" s="20"/>
      <c r="BC10" s="20"/>
      <c r="BD10" s="20"/>
      <c r="BE10" s="22"/>
      <c r="BF10" s="20"/>
      <c r="BG10" s="20"/>
      <c r="BH10" s="20"/>
      <c r="BI10" s="20"/>
      <c r="BJ10" s="20"/>
      <c r="BK10" s="20"/>
      <c r="BL10" s="20"/>
      <c r="BM10" s="21"/>
      <c r="BN10" s="20"/>
      <c r="BO10" s="20"/>
      <c r="BP10" s="20"/>
      <c r="BQ10" s="59"/>
      <c r="BR10" s="60">
        <f>COUNTIF(BE10:BP10,"=+")</f>
        <v>0</v>
      </c>
      <c r="BS10" s="20"/>
      <c r="BT10" s="20"/>
      <c r="BU10" s="20"/>
      <c r="BV10" s="20"/>
      <c r="BW10" s="20"/>
      <c r="BX10" s="22"/>
      <c r="BY10" s="20"/>
      <c r="BZ10" s="20"/>
      <c r="CA10" s="20"/>
      <c r="CB10" s="20"/>
      <c r="CC10" s="20"/>
      <c r="CD10" s="20"/>
      <c r="CE10" s="21"/>
      <c r="CF10" s="20"/>
      <c r="CG10" s="20"/>
      <c r="CH10" s="20"/>
      <c r="CI10" s="59"/>
      <c r="CJ10" s="60">
        <f t="shared" si="7"/>
        <v>0</v>
      </c>
    </row>
    <row r="11" spans="1:88" ht="77.25" x14ac:dyDescent="0.25">
      <c r="A11" s="2"/>
      <c r="B11" s="16" t="s">
        <v>30</v>
      </c>
      <c r="C11" s="17" t="s">
        <v>39</v>
      </c>
      <c r="D11" s="24" t="s">
        <v>181</v>
      </c>
      <c r="E11" s="19">
        <f t="shared" si="5"/>
        <v>4</v>
      </c>
      <c r="F11" s="20"/>
      <c r="G11" s="20"/>
      <c r="H11" s="20"/>
      <c r="I11" s="20"/>
      <c r="J11" s="20"/>
      <c r="K11" s="20"/>
      <c r="L11" s="20"/>
      <c r="M11" s="20"/>
      <c r="N11" s="21"/>
      <c r="O11" s="20"/>
      <c r="P11" s="20"/>
      <c r="Q11" s="20"/>
      <c r="R11" s="20"/>
      <c r="S11" s="20"/>
      <c r="T11" s="20"/>
      <c r="U11" s="20" t="s">
        <v>26</v>
      </c>
      <c r="V11" s="20"/>
      <c r="W11" s="20"/>
      <c r="X11" s="22"/>
      <c r="Y11" s="20"/>
      <c r="Z11" s="20"/>
      <c r="AA11" s="20"/>
      <c r="AB11" s="20"/>
      <c r="AC11" s="21"/>
      <c r="AD11" s="46"/>
      <c r="AE11" s="65">
        <f>AW11+BR11+CJ11</f>
        <v>3</v>
      </c>
      <c r="AF11" s="20"/>
      <c r="AG11" s="20"/>
      <c r="AH11" s="20"/>
      <c r="AI11" s="20" t="s">
        <v>26</v>
      </c>
      <c r="AJ11" s="22"/>
      <c r="AK11" s="20"/>
      <c r="AL11" s="20"/>
      <c r="AM11" s="20"/>
      <c r="AN11" s="20" t="s">
        <v>26</v>
      </c>
      <c r="AO11" s="20"/>
      <c r="AP11" s="20"/>
      <c r="AQ11" s="21"/>
      <c r="AR11" s="20"/>
      <c r="AS11" s="20"/>
      <c r="AT11" s="20"/>
      <c r="AU11" s="20"/>
      <c r="AV11" s="59"/>
      <c r="AW11" s="60">
        <f t="shared" si="6"/>
        <v>2</v>
      </c>
      <c r="AX11" s="61"/>
      <c r="AY11" s="20"/>
      <c r="AZ11" s="20"/>
      <c r="BA11" s="20"/>
      <c r="BB11" s="20" t="s">
        <v>26</v>
      </c>
      <c r="BC11" s="20"/>
      <c r="BD11" s="20" t="s">
        <v>26</v>
      </c>
      <c r="BE11" s="22"/>
      <c r="BF11" s="20" t="s">
        <v>26</v>
      </c>
      <c r="BG11" s="20"/>
      <c r="BH11" s="20"/>
      <c r="BI11" s="20"/>
      <c r="BJ11" s="20"/>
      <c r="BK11" s="20"/>
      <c r="BL11" s="20"/>
      <c r="BM11" s="21"/>
      <c r="BN11" s="20"/>
      <c r="BO11" s="20"/>
      <c r="BP11" s="20"/>
      <c r="BQ11" s="59"/>
      <c r="BR11" s="60">
        <f>COUNTIF(BE11:BP11,"=+")</f>
        <v>1</v>
      </c>
      <c r="BS11" s="20"/>
      <c r="BT11" s="20"/>
      <c r="BU11" s="20"/>
      <c r="BV11" s="20"/>
      <c r="BW11" s="20"/>
      <c r="BX11" s="22"/>
      <c r="BY11" s="20"/>
      <c r="BZ11" s="20"/>
      <c r="CA11" s="20"/>
      <c r="CB11" s="20"/>
      <c r="CC11" s="20"/>
      <c r="CD11" s="20"/>
      <c r="CE11" s="21"/>
      <c r="CF11" s="20"/>
      <c r="CG11" s="20"/>
      <c r="CH11" s="20"/>
      <c r="CI11" s="59"/>
      <c r="CJ11" s="60">
        <f t="shared" si="7"/>
        <v>0</v>
      </c>
    </row>
    <row r="12" spans="1:88" ht="76.5" x14ac:dyDescent="0.25">
      <c r="A12" s="2"/>
      <c r="B12" s="16" t="s">
        <v>30</v>
      </c>
      <c r="C12" s="17" t="s">
        <v>40</v>
      </c>
      <c r="D12" s="23" t="s">
        <v>41</v>
      </c>
      <c r="E12" s="19">
        <f t="shared" si="5"/>
        <v>3</v>
      </c>
      <c r="F12" s="20"/>
      <c r="G12" s="20"/>
      <c r="H12" s="20"/>
      <c r="I12" s="20"/>
      <c r="J12" s="20"/>
      <c r="K12" s="20" t="s">
        <v>26</v>
      </c>
      <c r="L12" s="20"/>
      <c r="M12" s="20"/>
      <c r="N12" s="21"/>
      <c r="O12" s="20"/>
      <c r="P12" s="20"/>
      <c r="Q12" s="20"/>
      <c r="R12" s="20"/>
      <c r="S12" s="20"/>
      <c r="T12" s="20"/>
      <c r="U12" s="20"/>
      <c r="V12" s="20" t="s">
        <v>26</v>
      </c>
      <c r="W12" s="20"/>
      <c r="X12" s="22"/>
      <c r="Y12" s="20"/>
      <c r="Z12" s="20"/>
      <c r="AA12" s="20"/>
      <c r="AB12" s="20"/>
      <c r="AC12" s="21"/>
      <c r="AD12" s="46"/>
      <c r="AE12" s="65">
        <f>AW12+BR12+CJ12</f>
        <v>1</v>
      </c>
      <c r="AF12" s="20"/>
      <c r="AG12" s="20"/>
      <c r="AH12" s="20"/>
      <c r="AI12" s="20"/>
      <c r="AJ12" s="22"/>
      <c r="AK12" s="20"/>
      <c r="AL12" s="20"/>
      <c r="AM12" s="20"/>
      <c r="AN12" s="20"/>
      <c r="AO12" s="20"/>
      <c r="AP12" s="20"/>
      <c r="AQ12" s="21"/>
      <c r="AR12" s="20"/>
      <c r="AS12" s="20"/>
      <c r="AT12" s="20"/>
      <c r="AU12" s="20"/>
      <c r="AV12" s="59"/>
      <c r="AW12" s="60">
        <f t="shared" si="6"/>
        <v>0</v>
      </c>
      <c r="AX12" s="61"/>
      <c r="AY12" s="20"/>
      <c r="AZ12" s="20"/>
      <c r="BA12" s="20" t="s">
        <v>26</v>
      </c>
      <c r="BB12" s="20" t="s">
        <v>26</v>
      </c>
      <c r="BC12" s="20"/>
      <c r="BD12" s="20"/>
      <c r="BE12" s="22"/>
      <c r="BF12" s="20" t="s">
        <v>26</v>
      </c>
      <c r="BG12" s="20"/>
      <c r="BH12" s="20"/>
      <c r="BI12" s="20"/>
      <c r="BJ12" s="20"/>
      <c r="BK12" s="20"/>
      <c r="BL12" s="20"/>
      <c r="BM12" s="21"/>
      <c r="BN12" s="20"/>
      <c r="BO12" s="20"/>
      <c r="BP12" s="20"/>
      <c r="BQ12" s="59"/>
      <c r="BR12" s="60">
        <f>COUNTIF(BE12:BP12,"=+")</f>
        <v>1</v>
      </c>
      <c r="BS12" s="20"/>
      <c r="BT12" s="20"/>
      <c r="BU12" s="20"/>
      <c r="BV12" s="20"/>
      <c r="BW12" s="20"/>
      <c r="BX12" s="22"/>
      <c r="BY12" s="20"/>
      <c r="BZ12" s="20"/>
      <c r="CA12" s="20"/>
      <c r="CB12" s="20"/>
      <c r="CC12" s="20"/>
      <c r="CD12" s="20"/>
      <c r="CE12" s="21"/>
      <c r="CF12" s="20"/>
      <c r="CG12" s="20"/>
      <c r="CH12" s="20"/>
      <c r="CI12" s="59"/>
      <c r="CJ12" s="60">
        <f t="shared" si="7"/>
        <v>0</v>
      </c>
    </row>
    <row r="13" spans="1:88" ht="75" customHeight="1" x14ac:dyDescent="0.25">
      <c r="A13" s="2"/>
      <c r="B13" s="16" t="s">
        <v>30</v>
      </c>
      <c r="C13" s="17" t="s">
        <v>42</v>
      </c>
      <c r="D13" s="25" t="s">
        <v>43</v>
      </c>
      <c r="E13" s="19">
        <f t="shared" si="5"/>
        <v>4</v>
      </c>
      <c r="F13" s="20"/>
      <c r="G13" s="20"/>
      <c r="H13" s="20"/>
      <c r="I13" s="20"/>
      <c r="J13" s="20"/>
      <c r="K13" s="20"/>
      <c r="L13" s="20" t="s">
        <v>26</v>
      </c>
      <c r="M13" s="20"/>
      <c r="N13" s="21"/>
      <c r="O13" s="20"/>
      <c r="P13" s="20"/>
      <c r="Q13" s="20"/>
      <c r="R13" s="20"/>
      <c r="S13" s="20"/>
      <c r="T13" s="20"/>
      <c r="U13" s="20"/>
      <c r="V13" s="20"/>
      <c r="W13" s="20" t="s">
        <v>26</v>
      </c>
      <c r="X13" s="22"/>
      <c r="Y13" s="20"/>
      <c r="Z13" s="20"/>
      <c r="AA13" s="20"/>
      <c r="AB13" s="20"/>
      <c r="AC13" s="21"/>
      <c r="AD13" s="46"/>
      <c r="AE13" s="65">
        <f>AW13+BR13+CJ13</f>
        <v>2</v>
      </c>
      <c r="AF13" s="20"/>
      <c r="AG13" s="20"/>
      <c r="AH13" s="20"/>
      <c r="AI13" s="20"/>
      <c r="AJ13" s="22"/>
      <c r="AK13" s="20"/>
      <c r="AL13" s="20"/>
      <c r="AM13" s="20"/>
      <c r="AN13" s="20"/>
      <c r="AO13" s="20"/>
      <c r="AP13" s="20"/>
      <c r="AQ13" s="21"/>
      <c r="AR13" s="20"/>
      <c r="AS13" s="20"/>
      <c r="AT13" s="20" t="s">
        <v>26</v>
      </c>
      <c r="AU13" s="20"/>
      <c r="AV13" s="59"/>
      <c r="AW13" s="60">
        <f t="shared" si="6"/>
        <v>1</v>
      </c>
      <c r="AX13" s="61"/>
      <c r="AY13" s="20"/>
      <c r="AZ13" s="20"/>
      <c r="BA13" s="20"/>
      <c r="BB13" s="20"/>
      <c r="BC13" s="20"/>
      <c r="BD13" s="20"/>
      <c r="BE13" s="22"/>
      <c r="BF13" s="20"/>
      <c r="BG13" s="20"/>
      <c r="BH13" s="20"/>
      <c r="BI13" s="20"/>
      <c r="BJ13" s="20"/>
      <c r="BK13" s="20"/>
      <c r="BL13" s="20"/>
      <c r="BM13" s="21"/>
      <c r="BN13" s="20"/>
      <c r="BO13" s="20"/>
      <c r="BP13" s="20"/>
      <c r="BQ13" s="59"/>
      <c r="BR13" s="60">
        <f>COUNTIF(BE13:BP13,"=+")</f>
        <v>0</v>
      </c>
      <c r="BS13" s="20"/>
      <c r="BT13" s="20"/>
      <c r="BU13" s="20"/>
      <c r="BV13" s="20"/>
      <c r="BW13" s="20"/>
      <c r="BX13" s="22"/>
      <c r="BY13" s="20"/>
      <c r="BZ13" s="20" t="s">
        <v>26</v>
      </c>
      <c r="CA13" s="20"/>
      <c r="CB13" s="20"/>
      <c r="CC13" s="20"/>
      <c r="CD13" s="20"/>
      <c r="CE13" s="21"/>
      <c r="CF13" s="20"/>
      <c r="CG13" s="20"/>
      <c r="CH13" s="20"/>
      <c r="CI13" s="59"/>
      <c r="CJ13" s="60">
        <f t="shared" si="7"/>
        <v>1</v>
      </c>
    </row>
    <row r="14" spans="1:88" ht="39" x14ac:dyDescent="0.25">
      <c r="A14" s="2"/>
      <c r="B14" s="16" t="s">
        <v>30</v>
      </c>
      <c r="C14" s="17" t="s">
        <v>44</v>
      </c>
      <c r="D14" s="26" t="s">
        <v>45</v>
      </c>
      <c r="E14" s="19">
        <f t="shared" si="5"/>
        <v>4</v>
      </c>
      <c r="F14" s="20"/>
      <c r="G14" s="20"/>
      <c r="H14" s="20"/>
      <c r="I14" s="20"/>
      <c r="J14" s="20" t="s">
        <v>26</v>
      </c>
      <c r="K14" s="20"/>
      <c r="L14" s="20"/>
      <c r="M14" s="20" t="s">
        <v>26</v>
      </c>
      <c r="N14" s="21"/>
      <c r="O14" s="20"/>
      <c r="P14" s="20"/>
      <c r="Q14" s="20"/>
      <c r="R14" s="20"/>
      <c r="S14" s="20"/>
      <c r="T14" s="20"/>
      <c r="U14" s="20"/>
      <c r="V14" s="20"/>
      <c r="W14" s="20"/>
      <c r="X14" s="22"/>
      <c r="Y14" s="20"/>
      <c r="Z14" s="20"/>
      <c r="AA14" s="20"/>
      <c r="AB14" s="20"/>
      <c r="AC14" s="21"/>
      <c r="AD14" s="46"/>
      <c r="AE14" s="65">
        <f>AW14+BR14+CJ14</f>
        <v>2</v>
      </c>
      <c r="AF14" s="20" t="s">
        <v>26</v>
      </c>
      <c r="AG14" s="20"/>
      <c r="AH14" s="20"/>
      <c r="AI14" s="20"/>
      <c r="AJ14" s="22"/>
      <c r="AK14" s="20"/>
      <c r="AL14" s="20"/>
      <c r="AM14" s="20"/>
      <c r="AN14" s="20"/>
      <c r="AO14" s="20"/>
      <c r="AP14" s="20"/>
      <c r="AQ14" s="21"/>
      <c r="AR14" s="20"/>
      <c r="AS14" s="20" t="s">
        <v>26</v>
      </c>
      <c r="AT14" s="20"/>
      <c r="AU14" s="20"/>
      <c r="AV14" s="59"/>
      <c r="AW14" s="60">
        <f t="shared" si="6"/>
        <v>2</v>
      </c>
      <c r="AX14" s="61"/>
      <c r="AY14" s="20"/>
      <c r="AZ14" s="20"/>
      <c r="BA14" s="20"/>
      <c r="BB14" s="20"/>
      <c r="BC14" s="20"/>
      <c r="BD14" s="20" t="s">
        <v>26</v>
      </c>
      <c r="BE14" s="22"/>
      <c r="BF14" s="20"/>
      <c r="BG14" s="20"/>
      <c r="BH14" s="20"/>
      <c r="BI14" s="20"/>
      <c r="BJ14" s="20"/>
      <c r="BK14" s="20"/>
      <c r="BL14" s="20"/>
      <c r="BM14" s="21"/>
      <c r="BN14" s="20"/>
      <c r="BO14" s="20"/>
      <c r="BP14" s="20"/>
      <c r="BQ14" s="59"/>
      <c r="BR14" s="60">
        <f>COUNTIF(BE14:BP14,"=+")</f>
        <v>0</v>
      </c>
      <c r="BS14" s="20"/>
      <c r="BT14" s="20"/>
      <c r="BU14" s="20"/>
      <c r="BV14" s="20"/>
      <c r="BW14" s="20"/>
      <c r="BX14" s="22"/>
      <c r="BY14" s="20"/>
      <c r="BZ14" s="20"/>
      <c r="CA14" s="20"/>
      <c r="CB14" s="20"/>
      <c r="CC14" s="20"/>
      <c r="CD14" s="20"/>
      <c r="CE14" s="21"/>
      <c r="CF14" s="20"/>
      <c r="CG14" s="20"/>
      <c r="CH14" s="20"/>
      <c r="CI14" s="59"/>
      <c r="CJ14" s="60">
        <f t="shared" si="7"/>
        <v>0</v>
      </c>
    </row>
    <row r="15" spans="1:88" ht="39" x14ac:dyDescent="0.25">
      <c r="A15" s="2"/>
      <c r="B15" s="16" t="s">
        <v>30</v>
      </c>
      <c r="C15" s="17" t="s">
        <v>46</v>
      </c>
      <c r="D15" s="26" t="s">
        <v>47</v>
      </c>
      <c r="E15" s="19">
        <f t="shared" si="5"/>
        <v>4</v>
      </c>
      <c r="F15" s="20"/>
      <c r="G15" s="20"/>
      <c r="H15" s="20" t="s">
        <v>26</v>
      </c>
      <c r="I15" s="20"/>
      <c r="J15" s="20"/>
      <c r="K15" s="20"/>
      <c r="L15" s="20"/>
      <c r="M15" s="20"/>
      <c r="N15" s="21"/>
      <c r="O15" s="20"/>
      <c r="P15" s="20"/>
      <c r="Q15" s="20" t="s">
        <v>26</v>
      </c>
      <c r="R15" s="20"/>
      <c r="S15" s="20"/>
      <c r="T15" s="20" t="s">
        <v>26</v>
      </c>
      <c r="U15" s="20"/>
      <c r="V15" s="20"/>
      <c r="W15" s="20"/>
      <c r="X15" s="22"/>
      <c r="Y15" s="20"/>
      <c r="Z15" s="20"/>
      <c r="AA15" s="20"/>
      <c r="AB15" s="20"/>
      <c r="AC15" s="21"/>
      <c r="AD15" s="46"/>
      <c r="AE15" s="65">
        <f>AW15+BR15+CJ15</f>
        <v>1</v>
      </c>
      <c r="AF15" s="20"/>
      <c r="AG15" s="20"/>
      <c r="AH15" s="20"/>
      <c r="AI15" s="20"/>
      <c r="AJ15" s="22"/>
      <c r="AK15" s="20"/>
      <c r="AL15" s="20"/>
      <c r="AM15" s="20"/>
      <c r="AN15" s="20" t="s">
        <v>26</v>
      </c>
      <c r="AO15" s="20"/>
      <c r="AP15" s="20"/>
      <c r="AQ15" s="21"/>
      <c r="AR15" s="20"/>
      <c r="AS15" s="20"/>
      <c r="AT15" s="20"/>
      <c r="AU15" s="20"/>
      <c r="AV15" s="59"/>
      <c r="AW15" s="60">
        <f t="shared" si="6"/>
        <v>1</v>
      </c>
      <c r="AX15" s="61"/>
      <c r="AY15" s="20"/>
      <c r="AZ15" s="20" t="s">
        <v>26</v>
      </c>
      <c r="BA15" s="20"/>
      <c r="BB15" s="20"/>
      <c r="BC15" s="20"/>
      <c r="BD15" s="20" t="s">
        <v>26</v>
      </c>
      <c r="BE15" s="22"/>
      <c r="BF15" s="20"/>
      <c r="BG15" s="20"/>
      <c r="BH15" s="20"/>
      <c r="BI15" s="20"/>
      <c r="BJ15" s="20"/>
      <c r="BK15" s="20"/>
      <c r="BL15" s="20"/>
      <c r="BM15" s="21"/>
      <c r="BN15" s="20"/>
      <c r="BO15" s="20"/>
      <c r="BP15" s="20"/>
      <c r="BQ15" s="59"/>
      <c r="BR15" s="60">
        <f>COUNTIF(BE15:BP15,"=+")</f>
        <v>0</v>
      </c>
      <c r="BS15" s="20"/>
      <c r="BT15" s="20"/>
      <c r="BU15" s="20"/>
      <c r="BV15" s="20"/>
      <c r="BW15" s="20"/>
      <c r="BX15" s="22"/>
      <c r="BY15" s="20"/>
      <c r="BZ15" s="20"/>
      <c r="CA15" s="20"/>
      <c r="CB15" s="20"/>
      <c r="CC15" s="20"/>
      <c r="CD15" s="20"/>
      <c r="CE15" s="21"/>
      <c r="CF15" s="20"/>
      <c r="CG15" s="20"/>
      <c r="CH15" s="20"/>
      <c r="CI15" s="59"/>
      <c r="CJ15" s="60">
        <f t="shared" si="7"/>
        <v>0</v>
      </c>
    </row>
    <row r="16" spans="1:88" ht="63.75" x14ac:dyDescent="0.25">
      <c r="A16" s="2"/>
      <c r="B16" s="16" t="s">
        <v>30</v>
      </c>
      <c r="C16" s="17" t="s">
        <v>48</v>
      </c>
      <c r="D16" s="23" t="s">
        <v>49</v>
      </c>
      <c r="E16" s="19">
        <f t="shared" si="5"/>
        <v>5</v>
      </c>
      <c r="F16" s="20"/>
      <c r="G16" s="20"/>
      <c r="H16" s="20"/>
      <c r="I16" s="20"/>
      <c r="J16" s="20"/>
      <c r="K16" s="20"/>
      <c r="L16" s="20"/>
      <c r="M16" s="20"/>
      <c r="N16" s="21"/>
      <c r="O16" s="20"/>
      <c r="P16" s="20"/>
      <c r="Q16" s="20"/>
      <c r="R16" s="20"/>
      <c r="S16" s="20" t="s">
        <v>26</v>
      </c>
      <c r="T16" s="20" t="s">
        <v>26</v>
      </c>
      <c r="U16" s="20"/>
      <c r="V16" s="20"/>
      <c r="W16" s="20"/>
      <c r="X16" s="22"/>
      <c r="Y16" s="20"/>
      <c r="Z16" s="20"/>
      <c r="AA16" s="20"/>
      <c r="AB16" s="20"/>
      <c r="AC16" s="21"/>
      <c r="AD16" s="46"/>
      <c r="AE16" s="65">
        <f>AW16+BR16+CJ16</f>
        <v>3</v>
      </c>
      <c r="AF16" s="20"/>
      <c r="AG16" s="20"/>
      <c r="AH16" s="20"/>
      <c r="AI16" s="20"/>
      <c r="AJ16" s="22"/>
      <c r="AK16" s="20"/>
      <c r="AL16" s="20" t="s">
        <v>26</v>
      </c>
      <c r="AM16" s="20"/>
      <c r="AN16" s="20"/>
      <c r="AO16" s="20"/>
      <c r="AP16" s="20"/>
      <c r="AQ16" s="21"/>
      <c r="AR16" s="20"/>
      <c r="AS16" s="20"/>
      <c r="AT16" s="20"/>
      <c r="AU16" s="20"/>
      <c r="AV16" s="59"/>
      <c r="AW16" s="60">
        <f t="shared" si="6"/>
        <v>1</v>
      </c>
      <c r="AX16" s="61"/>
      <c r="AY16" s="20"/>
      <c r="AZ16" s="20"/>
      <c r="BA16" s="20"/>
      <c r="BB16" s="20"/>
      <c r="BC16" s="20"/>
      <c r="BD16" s="20"/>
      <c r="BE16" s="22"/>
      <c r="BF16" s="20"/>
      <c r="BG16" s="20"/>
      <c r="BH16" s="20"/>
      <c r="BI16" s="20"/>
      <c r="BJ16" s="20"/>
      <c r="BK16" s="20"/>
      <c r="BL16" s="20"/>
      <c r="BM16" s="21"/>
      <c r="BN16" s="20" t="s">
        <v>26</v>
      </c>
      <c r="BO16" s="20"/>
      <c r="BP16" s="20"/>
      <c r="BQ16" s="59"/>
      <c r="BR16" s="60">
        <f>COUNTIF(BE16:BP16,"=+")</f>
        <v>1</v>
      </c>
      <c r="BS16" s="20"/>
      <c r="BT16" s="20"/>
      <c r="BU16" s="20"/>
      <c r="BV16" s="20"/>
      <c r="BW16" s="20" t="s">
        <v>26</v>
      </c>
      <c r="BX16" s="22"/>
      <c r="BY16" s="20"/>
      <c r="BZ16" s="20"/>
      <c r="CA16" s="20"/>
      <c r="CB16" s="20"/>
      <c r="CC16" s="20"/>
      <c r="CD16" s="20"/>
      <c r="CE16" s="21"/>
      <c r="CF16" s="20"/>
      <c r="CG16" s="20"/>
      <c r="CH16" s="20"/>
      <c r="CI16" s="59"/>
      <c r="CJ16" s="60">
        <f t="shared" si="7"/>
        <v>1</v>
      </c>
    </row>
    <row r="17" spans="1:88" ht="126" customHeight="1" x14ac:dyDescent="0.25">
      <c r="A17" s="2"/>
      <c r="B17" s="16" t="s">
        <v>30</v>
      </c>
      <c r="C17" s="17" t="s">
        <v>50</v>
      </c>
      <c r="D17" s="23" t="s">
        <v>51</v>
      </c>
      <c r="E17" s="19">
        <f t="shared" si="5"/>
        <v>1</v>
      </c>
      <c r="F17" s="20"/>
      <c r="G17" s="20"/>
      <c r="H17" s="20"/>
      <c r="I17" s="20"/>
      <c r="J17" s="20"/>
      <c r="K17" s="20"/>
      <c r="L17" s="20"/>
      <c r="M17" s="20"/>
      <c r="N17" s="21"/>
      <c r="O17" s="20"/>
      <c r="P17" s="20"/>
      <c r="Q17" s="20"/>
      <c r="R17" s="20"/>
      <c r="S17" s="20"/>
      <c r="T17" s="20"/>
      <c r="U17" s="20"/>
      <c r="V17" s="20"/>
      <c r="W17" s="20"/>
      <c r="X17" s="22"/>
      <c r="Y17" s="20"/>
      <c r="Z17" s="20"/>
      <c r="AA17" s="20"/>
      <c r="AB17" s="20"/>
      <c r="AC17" s="21"/>
      <c r="AD17" s="46"/>
      <c r="AE17" s="65">
        <f>AW17+BR17+CJ17</f>
        <v>1</v>
      </c>
      <c r="AF17" s="20"/>
      <c r="AG17" s="20"/>
      <c r="AH17" s="20" t="s">
        <v>26</v>
      </c>
      <c r="AI17" s="20"/>
      <c r="AJ17" s="22"/>
      <c r="AK17" s="20"/>
      <c r="AL17" s="20"/>
      <c r="AM17" s="20"/>
      <c r="AN17" s="20"/>
      <c r="AO17" s="20"/>
      <c r="AP17" s="20"/>
      <c r="AQ17" s="21"/>
      <c r="AR17" s="20"/>
      <c r="AS17" s="20"/>
      <c r="AT17" s="20"/>
      <c r="AU17" s="20"/>
      <c r="AV17" s="59"/>
      <c r="AW17" s="60">
        <f t="shared" si="6"/>
        <v>1</v>
      </c>
      <c r="AX17" s="61"/>
      <c r="AY17" s="20"/>
      <c r="AZ17" s="20"/>
      <c r="BA17" s="20"/>
      <c r="BB17" s="20"/>
      <c r="BC17" s="20"/>
      <c r="BD17" s="20"/>
      <c r="BE17" s="22"/>
      <c r="BF17" s="20"/>
      <c r="BG17" s="20"/>
      <c r="BH17" s="20"/>
      <c r="BI17" s="20"/>
      <c r="BJ17" s="20"/>
      <c r="BK17" s="20"/>
      <c r="BL17" s="20"/>
      <c r="BM17" s="21"/>
      <c r="BN17" s="20"/>
      <c r="BO17" s="20"/>
      <c r="BP17" s="20"/>
      <c r="BQ17" s="59"/>
      <c r="BR17" s="60">
        <f>COUNTIF(BE17:BP17,"=+")</f>
        <v>0</v>
      </c>
      <c r="BS17" s="20"/>
      <c r="BT17" s="20"/>
      <c r="BU17" s="20"/>
      <c r="BV17" s="20"/>
      <c r="BW17" s="20"/>
      <c r="BX17" s="22"/>
      <c r="BY17" s="20"/>
      <c r="BZ17" s="20"/>
      <c r="CA17" s="20"/>
      <c r="CB17" s="20"/>
      <c r="CC17" s="20"/>
      <c r="CD17" s="20"/>
      <c r="CE17" s="21"/>
      <c r="CF17" s="20"/>
      <c r="CG17" s="20"/>
      <c r="CH17" s="20"/>
      <c r="CI17" s="59"/>
      <c r="CJ17" s="60">
        <f t="shared" si="7"/>
        <v>0</v>
      </c>
    </row>
    <row r="18" spans="1:88" ht="40.5" customHeight="1" x14ac:dyDescent="0.25">
      <c r="A18" s="2"/>
      <c r="B18" s="16" t="s">
        <v>30</v>
      </c>
      <c r="C18" s="17" t="s">
        <v>52</v>
      </c>
      <c r="D18" s="23" t="s">
        <v>187</v>
      </c>
      <c r="E18" s="19">
        <f t="shared" si="5"/>
        <v>1</v>
      </c>
      <c r="F18" s="20"/>
      <c r="G18" s="20"/>
      <c r="H18" s="20"/>
      <c r="I18" s="20" t="s">
        <v>26</v>
      </c>
      <c r="J18" s="20"/>
      <c r="K18" s="20"/>
      <c r="L18" s="20"/>
      <c r="M18" s="20"/>
      <c r="N18" s="21"/>
      <c r="O18" s="20"/>
      <c r="P18" s="20"/>
      <c r="Q18" s="20"/>
      <c r="R18" s="20"/>
      <c r="S18" s="20"/>
      <c r="T18" s="20"/>
      <c r="U18" s="20"/>
      <c r="V18" s="20"/>
      <c r="W18" s="20"/>
      <c r="X18" s="22"/>
      <c r="Y18" s="20"/>
      <c r="Z18" s="20"/>
      <c r="AA18" s="20"/>
      <c r="AB18" s="20"/>
      <c r="AC18" s="21"/>
      <c r="AD18" s="46"/>
      <c r="AE18" s="65">
        <f>AW18+BR18+CJ18</f>
        <v>0</v>
      </c>
      <c r="AF18" s="20"/>
      <c r="AG18" s="20"/>
      <c r="AH18" s="20"/>
      <c r="AI18" s="20"/>
      <c r="AJ18" s="22"/>
      <c r="AK18" s="20"/>
      <c r="AL18" s="20"/>
      <c r="AM18" s="20"/>
      <c r="AN18" s="20"/>
      <c r="AO18" s="20"/>
      <c r="AP18" s="20"/>
      <c r="AQ18" s="21"/>
      <c r="AR18" s="20"/>
      <c r="AS18" s="20"/>
      <c r="AT18" s="20"/>
      <c r="AU18" s="20"/>
      <c r="AV18" s="59"/>
      <c r="AW18" s="60">
        <f t="shared" si="6"/>
        <v>0</v>
      </c>
      <c r="AX18" s="61"/>
      <c r="AY18" s="20"/>
      <c r="AZ18" s="20"/>
      <c r="BA18" s="20"/>
      <c r="BB18" s="20"/>
      <c r="BC18" s="20"/>
      <c r="BD18" s="20"/>
      <c r="BE18" s="22"/>
      <c r="BF18" s="20"/>
      <c r="BG18" s="20"/>
      <c r="BH18" s="20"/>
      <c r="BI18" s="20"/>
      <c r="BJ18" s="20"/>
      <c r="BK18" s="20"/>
      <c r="BL18" s="20"/>
      <c r="BM18" s="21"/>
      <c r="BN18" s="20"/>
      <c r="BO18" s="20"/>
      <c r="BP18" s="20"/>
      <c r="BQ18" s="59"/>
      <c r="BR18" s="60">
        <f>COUNTIF(BE18:BP18,"=+")</f>
        <v>0</v>
      </c>
      <c r="BS18" s="20"/>
      <c r="BT18" s="20"/>
      <c r="BU18" s="20"/>
      <c r="BV18" s="20"/>
      <c r="BW18" s="20"/>
      <c r="BX18" s="22"/>
      <c r="BY18" s="20"/>
      <c r="BZ18" s="20"/>
      <c r="CA18" s="20"/>
      <c r="CB18" s="20"/>
      <c r="CC18" s="20"/>
      <c r="CD18" s="20"/>
      <c r="CE18" s="21"/>
      <c r="CF18" s="20"/>
      <c r="CG18" s="20"/>
      <c r="CH18" s="20"/>
      <c r="CI18" s="59"/>
      <c r="CJ18" s="60">
        <f t="shared" si="7"/>
        <v>0</v>
      </c>
    </row>
    <row r="19" spans="1:88" ht="84" customHeight="1" x14ac:dyDescent="0.25">
      <c r="A19" s="2"/>
      <c r="B19" s="16" t="s">
        <v>30</v>
      </c>
      <c r="C19" s="17" t="s">
        <v>53</v>
      </c>
      <c r="D19" s="23" t="s">
        <v>54</v>
      </c>
      <c r="E19" s="19">
        <f t="shared" si="5"/>
        <v>2</v>
      </c>
      <c r="F19" s="20"/>
      <c r="G19" s="20"/>
      <c r="H19" s="20"/>
      <c r="I19" s="20"/>
      <c r="J19" s="20"/>
      <c r="K19" s="20"/>
      <c r="L19" s="20"/>
      <c r="M19" s="20"/>
      <c r="N19" s="21"/>
      <c r="O19" s="20"/>
      <c r="P19" s="20"/>
      <c r="Q19" s="20"/>
      <c r="R19" s="20"/>
      <c r="S19" s="20"/>
      <c r="T19" s="20"/>
      <c r="U19" s="20"/>
      <c r="V19" s="20"/>
      <c r="W19" s="20"/>
      <c r="X19" s="22"/>
      <c r="Y19" s="20"/>
      <c r="Z19" s="20"/>
      <c r="AA19" s="20" t="s">
        <v>26</v>
      </c>
      <c r="AB19" s="20" t="s">
        <v>26</v>
      </c>
      <c r="AC19" s="21"/>
      <c r="AD19" s="46"/>
      <c r="AE19" s="65">
        <f>AW19+BR19+CJ19</f>
        <v>0</v>
      </c>
      <c r="AF19" s="20"/>
      <c r="AG19" s="20"/>
      <c r="AH19" s="20"/>
      <c r="AI19" s="20"/>
      <c r="AJ19" s="22"/>
      <c r="AK19" s="20"/>
      <c r="AL19" s="20"/>
      <c r="AM19" s="20"/>
      <c r="AN19" s="20"/>
      <c r="AO19" s="20"/>
      <c r="AP19" s="20"/>
      <c r="AQ19" s="21"/>
      <c r="AR19" s="20"/>
      <c r="AS19" s="20"/>
      <c r="AT19" s="20"/>
      <c r="AU19" s="20"/>
      <c r="AV19" s="59"/>
      <c r="AW19" s="60">
        <f t="shared" si="6"/>
        <v>0</v>
      </c>
      <c r="AX19" s="61"/>
      <c r="AY19" s="20"/>
      <c r="AZ19" s="20"/>
      <c r="BA19" s="20"/>
      <c r="BB19" s="20"/>
      <c r="BC19" s="20"/>
      <c r="BD19" s="20"/>
      <c r="BE19" s="22"/>
      <c r="BF19" s="20"/>
      <c r="BG19" s="20"/>
      <c r="BH19" s="20"/>
      <c r="BI19" s="20"/>
      <c r="BJ19" s="20"/>
      <c r="BK19" s="20"/>
      <c r="BL19" s="20"/>
      <c r="BM19" s="21"/>
      <c r="BN19" s="20"/>
      <c r="BO19" s="20"/>
      <c r="BP19" s="20"/>
      <c r="BQ19" s="59"/>
      <c r="BR19" s="60">
        <f>COUNTIF(BE19:BP19,"=+")</f>
        <v>0</v>
      </c>
      <c r="BS19" s="20"/>
      <c r="BT19" s="20"/>
      <c r="BU19" s="20"/>
      <c r="BV19" s="20"/>
      <c r="BW19" s="20"/>
      <c r="BX19" s="22"/>
      <c r="BY19" s="20"/>
      <c r="BZ19" s="20"/>
      <c r="CA19" s="20"/>
      <c r="CB19" s="20"/>
      <c r="CC19" s="20"/>
      <c r="CD19" s="20"/>
      <c r="CE19" s="21"/>
      <c r="CF19" s="20"/>
      <c r="CG19" s="20"/>
      <c r="CH19" s="20"/>
      <c r="CI19" s="59"/>
      <c r="CJ19" s="60">
        <f t="shared" si="7"/>
        <v>0</v>
      </c>
    </row>
    <row r="20" spans="1:88" ht="75" customHeight="1" x14ac:dyDescent="0.25">
      <c r="A20" s="2"/>
      <c r="B20" s="16" t="s">
        <v>30</v>
      </c>
      <c r="C20" s="17" t="s">
        <v>55</v>
      </c>
      <c r="D20" s="23" t="s">
        <v>56</v>
      </c>
      <c r="E20" s="19">
        <f t="shared" si="5"/>
        <v>3</v>
      </c>
      <c r="F20" s="20"/>
      <c r="G20" s="20"/>
      <c r="H20" s="20"/>
      <c r="I20" s="20"/>
      <c r="J20" s="20"/>
      <c r="K20" s="20"/>
      <c r="L20" s="20"/>
      <c r="M20" s="20"/>
      <c r="N20" s="21"/>
      <c r="O20" s="20"/>
      <c r="P20" s="2"/>
      <c r="Q20" s="20"/>
      <c r="R20" s="20"/>
      <c r="S20" s="20"/>
      <c r="T20" s="20"/>
      <c r="U20" s="20"/>
      <c r="V20" s="20"/>
      <c r="W20" s="20"/>
      <c r="X20" s="22"/>
      <c r="Y20" s="20"/>
      <c r="Z20" s="20"/>
      <c r="AA20" s="20"/>
      <c r="AB20" s="20"/>
      <c r="AC20" s="21"/>
      <c r="AD20" s="46"/>
      <c r="AE20" s="65">
        <f>AW20+BR20+CJ20</f>
        <v>3</v>
      </c>
      <c r="AF20" s="20" t="s">
        <v>26</v>
      </c>
      <c r="AG20" s="20" t="s">
        <v>26</v>
      </c>
      <c r="AH20" s="20"/>
      <c r="AI20" s="20" t="s">
        <v>26</v>
      </c>
      <c r="AJ20" s="22"/>
      <c r="AK20" s="20"/>
      <c r="AL20" s="20"/>
      <c r="AM20" s="20"/>
      <c r="AN20" s="20"/>
      <c r="AO20" s="20"/>
      <c r="AP20" s="20"/>
      <c r="AQ20" s="21"/>
      <c r="AR20" s="20"/>
      <c r="AS20" s="20"/>
      <c r="AT20" s="20"/>
      <c r="AU20" s="20"/>
      <c r="AV20" s="59"/>
      <c r="AW20" s="60">
        <f t="shared" si="6"/>
        <v>3</v>
      </c>
      <c r="AX20" s="61"/>
      <c r="AY20" s="20"/>
      <c r="AZ20" s="20"/>
      <c r="BA20" s="20"/>
      <c r="BB20" s="20"/>
      <c r="BC20" s="20"/>
      <c r="BD20" s="20" t="s">
        <v>26</v>
      </c>
      <c r="BE20" s="22"/>
      <c r="BF20" s="20"/>
      <c r="BG20" s="20"/>
      <c r="BH20" s="20"/>
      <c r="BI20" s="20"/>
      <c r="BJ20" s="20"/>
      <c r="BK20" s="20"/>
      <c r="BL20" s="20"/>
      <c r="BM20" s="21"/>
      <c r="BN20" s="20"/>
      <c r="BO20" s="20"/>
      <c r="BP20" s="20"/>
      <c r="BQ20" s="59"/>
      <c r="BR20" s="60">
        <f>COUNTIF(BE20:BP20,"=+")</f>
        <v>0</v>
      </c>
      <c r="BS20" s="20"/>
      <c r="BT20" s="20"/>
      <c r="BU20" s="20"/>
      <c r="BV20" s="20"/>
      <c r="BW20" s="20"/>
      <c r="BX20" s="22"/>
      <c r="BY20" s="20"/>
      <c r="BZ20" s="20"/>
      <c r="CA20" s="20"/>
      <c r="CB20" s="20"/>
      <c r="CC20" s="20"/>
      <c r="CD20" s="20"/>
      <c r="CE20" s="21"/>
      <c r="CF20" s="20"/>
      <c r="CG20" s="20"/>
      <c r="CH20" s="20"/>
      <c r="CI20" s="59"/>
      <c r="CJ20" s="60">
        <f t="shared" si="7"/>
        <v>0</v>
      </c>
    </row>
    <row r="21" spans="1:88" ht="75" customHeight="1" x14ac:dyDescent="0.25">
      <c r="A21" s="2"/>
      <c r="B21" s="16" t="s">
        <v>30</v>
      </c>
      <c r="C21" s="17" t="s">
        <v>57</v>
      </c>
      <c r="D21" s="27" t="s">
        <v>58</v>
      </c>
      <c r="E21" s="19">
        <f t="shared" si="5"/>
        <v>4</v>
      </c>
      <c r="F21" s="20"/>
      <c r="G21" s="20"/>
      <c r="H21" s="20"/>
      <c r="I21" s="20"/>
      <c r="J21" s="20"/>
      <c r="K21" s="20"/>
      <c r="L21" s="20"/>
      <c r="M21" s="20"/>
      <c r="N21" s="21"/>
      <c r="O21" s="20"/>
      <c r="P21" s="20"/>
      <c r="Q21" s="20"/>
      <c r="R21" s="20"/>
      <c r="S21" s="20"/>
      <c r="T21" s="20"/>
      <c r="U21" s="20"/>
      <c r="V21" s="20"/>
      <c r="W21" s="20"/>
      <c r="X21" s="22"/>
      <c r="Y21" s="20"/>
      <c r="Z21" s="20"/>
      <c r="AA21" s="20"/>
      <c r="AB21" s="20"/>
      <c r="AC21" s="21"/>
      <c r="AD21" s="46"/>
      <c r="AE21" s="65">
        <f>AW21+BR21+CJ21</f>
        <v>4</v>
      </c>
      <c r="AF21" s="20"/>
      <c r="AG21" s="20"/>
      <c r="AH21" s="20"/>
      <c r="AI21" s="20"/>
      <c r="AJ21" s="22"/>
      <c r="AK21" s="20"/>
      <c r="AL21" s="20"/>
      <c r="AM21" s="20" t="s">
        <v>26</v>
      </c>
      <c r="AN21" s="20"/>
      <c r="AO21" s="20"/>
      <c r="AP21" s="20"/>
      <c r="AQ21" s="21"/>
      <c r="AR21" s="20"/>
      <c r="AS21" s="20"/>
      <c r="AT21" s="20"/>
      <c r="AU21" s="20"/>
      <c r="AV21" s="59"/>
      <c r="AW21" s="60">
        <f t="shared" si="6"/>
        <v>1</v>
      </c>
      <c r="AX21" s="61"/>
      <c r="AY21" s="20"/>
      <c r="AZ21" s="20"/>
      <c r="BA21" s="20"/>
      <c r="BB21" s="20"/>
      <c r="BC21" s="20"/>
      <c r="BD21" s="20"/>
      <c r="BE21" s="22"/>
      <c r="BF21" s="20"/>
      <c r="BG21" s="20"/>
      <c r="BH21" s="20" t="s">
        <v>26</v>
      </c>
      <c r="BI21" s="20"/>
      <c r="BJ21" s="20"/>
      <c r="BK21" s="20"/>
      <c r="BL21" s="20"/>
      <c r="BM21" s="21"/>
      <c r="BN21" s="20"/>
      <c r="BO21" s="20" t="s">
        <v>26</v>
      </c>
      <c r="BP21" s="20"/>
      <c r="BQ21" s="59"/>
      <c r="BR21" s="60">
        <f>COUNTIF(BE21:BP21,"=+")</f>
        <v>2</v>
      </c>
      <c r="BS21" s="20"/>
      <c r="BT21" s="20"/>
      <c r="BU21" s="20"/>
      <c r="BV21" s="20"/>
      <c r="BW21" s="20"/>
      <c r="BX21" s="22"/>
      <c r="BY21" s="20"/>
      <c r="BZ21" s="20"/>
      <c r="CA21" s="20"/>
      <c r="CB21" s="20"/>
      <c r="CC21" s="20"/>
      <c r="CD21" s="20"/>
      <c r="CE21" s="21"/>
      <c r="CF21" s="20"/>
      <c r="CG21" s="20" t="s">
        <v>26</v>
      </c>
      <c r="CH21" s="20"/>
      <c r="CI21" s="59"/>
      <c r="CJ21" s="60">
        <f t="shared" si="7"/>
        <v>1</v>
      </c>
    </row>
    <row r="22" spans="1:88" ht="75" customHeight="1" x14ac:dyDescent="0.25">
      <c r="A22" s="2"/>
      <c r="B22" s="16" t="s">
        <v>30</v>
      </c>
      <c r="C22" s="17" t="s">
        <v>59</v>
      </c>
      <c r="D22" s="23" t="s">
        <v>60</v>
      </c>
      <c r="E22" s="19">
        <f t="shared" si="5"/>
        <v>10</v>
      </c>
      <c r="F22" s="20"/>
      <c r="G22" s="20"/>
      <c r="H22" s="20"/>
      <c r="I22" s="20"/>
      <c r="J22" s="20"/>
      <c r="K22" s="20"/>
      <c r="L22" s="20"/>
      <c r="M22" s="20"/>
      <c r="N22" s="21"/>
      <c r="O22" s="20"/>
      <c r="P22" s="20"/>
      <c r="Q22" s="20"/>
      <c r="R22" s="20"/>
      <c r="S22" s="20"/>
      <c r="T22" s="20"/>
      <c r="U22" s="20"/>
      <c r="V22" s="20"/>
      <c r="W22" s="20"/>
      <c r="X22" s="22"/>
      <c r="Y22" s="20"/>
      <c r="Z22" s="20"/>
      <c r="AA22" s="20"/>
      <c r="AB22" s="20"/>
      <c r="AC22" s="21"/>
      <c r="AD22" s="46"/>
      <c r="AE22" s="65">
        <f>AW22+BR22+CJ22</f>
        <v>10</v>
      </c>
      <c r="AF22" s="20"/>
      <c r="AG22" s="20"/>
      <c r="AH22" s="20"/>
      <c r="AI22" s="20"/>
      <c r="AJ22" s="22"/>
      <c r="AK22" s="20" t="s">
        <v>26</v>
      </c>
      <c r="AL22" s="20" t="s">
        <v>26</v>
      </c>
      <c r="AM22" s="20" t="s">
        <v>26</v>
      </c>
      <c r="AN22" s="20"/>
      <c r="AO22" s="20"/>
      <c r="AP22" s="20"/>
      <c r="AQ22" s="21"/>
      <c r="AR22" s="20" t="s">
        <v>26</v>
      </c>
      <c r="AS22" s="20"/>
      <c r="AT22" s="20"/>
      <c r="AU22" s="20"/>
      <c r="AV22" s="59"/>
      <c r="AW22" s="60">
        <f t="shared" si="6"/>
        <v>4</v>
      </c>
      <c r="AX22" s="61"/>
      <c r="AY22" s="20" t="s">
        <v>26</v>
      </c>
      <c r="AZ22" s="20"/>
      <c r="BA22" s="20"/>
      <c r="BB22" s="20"/>
      <c r="BC22" s="20"/>
      <c r="BD22" s="20"/>
      <c r="BE22" s="22"/>
      <c r="BF22" s="20"/>
      <c r="BG22" s="20" t="s">
        <v>26</v>
      </c>
      <c r="BH22" s="20"/>
      <c r="BI22" s="20" t="s">
        <v>26</v>
      </c>
      <c r="BJ22" s="20" t="s">
        <v>26</v>
      </c>
      <c r="BK22" s="20"/>
      <c r="BL22" s="20"/>
      <c r="BM22" s="21"/>
      <c r="BN22" s="20" t="s">
        <v>26</v>
      </c>
      <c r="BO22" s="20"/>
      <c r="BP22" s="20"/>
      <c r="BQ22" s="59"/>
      <c r="BR22" s="60">
        <f>COUNTIF(BE22:BP22,"=+")</f>
        <v>4</v>
      </c>
      <c r="BS22" s="20"/>
      <c r="BT22" s="20"/>
      <c r="BU22" s="20"/>
      <c r="BV22" s="20" t="s">
        <v>26</v>
      </c>
      <c r="BW22" s="20" t="s">
        <v>26</v>
      </c>
      <c r="BX22" s="22"/>
      <c r="BY22" s="20"/>
      <c r="BZ22" s="20"/>
      <c r="CA22" s="20"/>
      <c r="CB22" s="20"/>
      <c r="CC22" s="20"/>
      <c r="CD22" s="20"/>
      <c r="CE22" s="21"/>
      <c r="CF22" s="20"/>
      <c r="CG22" s="20"/>
      <c r="CH22" s="20"/>
      <c r="CI22" s="59"/>
      <c r="CJ22" s="60">
        <f t="shared" si="7"/>
        <v>2</v>
      </c>
    </row>
    <row r="23" spans="1:88" ht="38.25" x14ac:dyDescent="0.25">
      <c r="A23" s="2"/>
      <c r="B23" s="16" t="s">
        <v>30</v>
      </c>
      <c r="C23" s="17" t="s">
        <v>61</v>
      </c>
      <c r="D23" s="23" t="s">
        <v>62</v>
      </c>
      <c r="E23" s="19">
        <f t="shared" si="5"/>
        <v>1</v>
      </c>
      <c r="F23" s="20"/>
      <c r="G23" s="20"/>
      <c r="H23" s="20"/>
      <c r="I23" s="20"/>
      <c r="J23" s="20"/>
      <c r="K23" s="20"/>
      <c r="L23" s="20"/>
      <c r="M23" s="20"/>
      <c r="N23" s="21"/>
      <c r="O23" s="20"/>
      <c r="P23" s="20"/>
      <c r="Q23" s="20"/>
      <c r="R23" s="20"/>
      <c r="S23" s="20"/>
      <c r="T23" s="20"/>
      <c r="U23" s="20"/>
      <c r="V23" s="20"/>
      <c r="W23" s="20"/>
      <c r="X23" s="22"/>
      <c r="Y23" s="20"/>
      <c r="Z23" s="20"/>
      <c r="AA23" s="20"/>
      <c r="AB23" s="20"/>
      <c r="AC23" s="21"/>
      <c r="AD23" s="46"/>
      <c r="AE23" s="65">
        <f>AW23+BR23+CJ23</f>
        <v>1</v>
      </c>
      <c r="AF23" s="20"/>
      <c r="AG23" s="20"/>
      <c r="AH23" s="20"/>
      <c r="AI23" s="20"/>
      <c r="AJ23" s="22"/>
      <c r="AK23" s="20"/>
      <c r="AL23" s="20"/>
      <c r="AM23" s="20"/>
      <c r="AN23" s="20"/>
      <c r="AO23" s="20"/>
      <c r="AP23" s="20"/>
      <c r="AQ23" s="21"/>
      <c r="AR23" s="20"/>
      <c r="AS23" s="20" t="s">
        <v>26</v>
      </c>
      <c r="AT23" s="20"/>
      <c r="AU23" s="20"/>
      <c r="AV23" s="59"/>
      <c r="AW23" s="60">
        <f t="shared" si="6"/>
        <v>1</v>
      </c>
      <c r="AX23" s="61"/>
      <c r="AY23" s="20"/>
      <c r="AZ23" s="20"/>
      <c r="BA23" s="20"/>
      <c r="BB23" s="20"/>
      <c r="BC23" s="20"/>
      <c r="BD23" s="20"/>
      <c r="BE23" s="22"/>
      <c r="BF23" s="20"/>
      <c r="BG23" s="20"/>
      <c r="BH23" s="20"/>
      <c r="BI23" s="20"/>
      <c r="BJ23" s="20"/>
      <c r="BK23" s="20"/>
      <c r="BL23" s="20"/>
      <c r="BM23" s="21"/>
      <c r="BN23" s="20"/>
      <c r="BO23" s="20"/>
      <c r="BP23" s="20"/>
      <c r="BQ23" s="59"/>
      <c r="BR23" s="60">
        <f>COUNTIF(BE23:BP23,"=+")</f>
        <v>0</v>
      </c>
      <c r="BS23" s="20"/>
      <c r="BT23" s="20"/>
      <c r="BU23" s="20"/>
      <c r="BV23" s="20"/>
      <c r="BW23" s="20"/>
      <c r="BX23" s="22"/>
      <c r="BY23" s="20"/>
      <c r="BZ23" s="20"/>
      <c r="CA23" s="20"/>
      <c r="CB23" s="20"/>
      <c r="CC23" s="20"/>
      <c r="CD23" s="20"/>
      <c r="CE23" s="21"/>
      <c r="CF23" s="20"/>
      <c r="CG23" s="20"/>
      <c r="CH23" s="20"/>
      <c r="CI23" s="59"/>
      <c r="CJ23" s="60">
        <f t="shared" si="7"/>
        <v>0</v>
      </c>
    </row>
    <row r="24" spans="1:88" ht="75" customHeight="1" x14ac:dyDescent="0.25">
      <c r="A24" s="2"/>
      <c r="B24" s="16" t="s">
        <v>30</v>
      </c>
      <c r="C24" s="17" t="s">
        <v>63</v>
      </c>
      <c r="D24" s="23" t="s">
        <v>64</v>
      </c>
      <c r="E24" s="19">
        <f t="shared" si="5"/>
        <v>3</v>
      </c>
      <c r="F24" s="20"/>
      <c r="G24" s="20"/>
      <c r="H24" s="20"/>
      <c r="I24" s="20"/>
      <c r="J24" s="20"/>
      <c r="K24" s="20"/>
      <c r="L24" s="20"/>
      <c r="M24" s="20"/>
      <c r="N24" s="21"/>
      <c r="O24" s="20"/>
      <c r="P24" s="20"/>
      <c r="Q24" s="20"/>
      <c r="R24" s="20"/>
      <c r="S24" s="20"/>
      <c r="T24" s="20"/>
      <c r="U24" s="20"/>
      <c r="V24" s="20"/>
      <c r="W24" s="20"/>
      <c r="X24" s="22"/>
      <c r="Y24" s="20"/>
      <c r="Z24" s="20"/>
      <c r="AA24" s="20"/>
      <c r="AB24" s="20"/>
      <c r="AC24" s="21"/>
      <c r="AD24" s="46"/>
      <c r="AE24" s="65">
        <f>AW24+BR24+CJ24</f>
        <v>3</v>
      </c>
      <c r="AF24" s="20"/>
      <c r="AG24" s="20"/>
      <c r="AH24" s="20"/>
      <c r="AI24" s="20"/>
      <c r="AJ24" s="22"/>
      <c r="AK24" s="20"/>
      <c r="AL24" s="20"/>
      <c r="AM24" s="20"/>
      <c r="AN24" s="20"/>
      <c r="AO24" s="20"/>
      <c r="AP24" s="20"/>
      <c r="AQ24" s="21"/>
      <c r="AR24" s="20"/>
      <c r="AS24" s="20"/>
      <c r="AT24" s="20"/>
      <c r="AU24" s="20"/>
      <c r="AV24" s="59"/>
      <c r="AW24" s="60">
        <f t="shared" si="6"/>
        <v>0</v>
      </c>
      <c r="AX24" s="61"/>
      <c r="AY24" s="20"/>
      <c r="AZ24" s="20"/>
      <c r="BA24" s="20"/>
      <c r="BB24" s="20"/>
      <c r="BC24" s="20"/>
      <c r="BD24" s="20"/>
      <c r="BE24" s="22"/>
      <c r="BF24" s="20"/>
      <c r="BG24" s="20"/>
      <c r="BH24" s="20"/>
      <c r="BI24" s="20"/>
      <c r="BJ24" s="20"/>
      <c r="BK24" s="20"/>
      <c r="BL24" s="20"/>
      <c r="BM24" s="21"/>
      <c r="BN24" s="20"/>
      <c r="BO24" s="20"/>
      <c r="BP24" s="20"/>
      <c r="BQ24" s="59"/>
      <c r="BR24" s="60">
        <f>COUNTIF(BE24:BP24,"=+")</f>
        <v>0</v>
      </c>
      <c r="BS24" s="20" t="s">
        <v>26</v>
      </c>
      <c r="BT24" s="20" t="s">
        <v>26</v>
      </c>
      <c r="BU24" s="20" t="s">
        <v>26</v>
      </c>
      <c r="BV24" s="20"/>
      <c r="BW24" s="20"/>
      <c r="BX24" s="22"/>
      <c r="BY24" s="20"/>
      <c r="BZ24" s="20"/>
      <c r="CA24" s="20"/>
      <c r="CB24" s="20"/>
      <c r="CC24" s="20"/>
      <c r="CD24" s="20"/>
      <c r="CE24" s="21"/>
      <c r="CF24" s="20"/>
      <c r="CG24" s="20"/>
      <c r="CH24" s="20"/>
      <c r="CI24" s="59"/>
      <c r="CJ24" s="60">
        <f t="shared" si="7"/>
        <v>3</v>
      </c>
    </row>
    <row r="25" spans="1:88" ht="75" customHeight="1" x14ac:dyDescent="0.25">
      <c r="A25" s="2"/>
      <c r="B25" s="16" t="s">
        <v>30</v>
      </c>
      <c r="C25" s="17" t="s">
        <v>65</v>
      </c>
      <c r="D25" s="23" t="s">
        <v>66</v>
      </c>
      <c r="E25" s="19">
        <f t="shared" si="5"/>
        <v>2</v>
      </c>
      <c r="F25" s="20"/>
      <c r="G25" s="20"/>
      <c r="H25" s="20"/>
      <c r="I25" s="20"/>
      <c r="J25" s="20"/>
      <c r="K25" s="20"/>
      <c r="L25" s="20"/>
      <c r="M25" s="20"/>
      <c r="N25" s="21"/>
      <c r="O25" s="20"/>
      <c r="P25" s="20"/>
      <c r="Q25" s="20"/>
      <c r="R25" s="20"/>
      <c r="S25" s="20"/>
      <c r="T25" s="20"/>
      <c r="U25" s="20"/>
      <c r="V25" s="20"/>
      <c r="W25" s="20"/>
      <c r="X25" s="22"/>
      <c r="Y25" s="20"/>
      <c r="Z25" s="20"/>
      <c r="AA25" s="20"/>
      <c r="AB25" s="20"/>
      <c r="AC25" s="21"/>
      <c r="AD25" s="46"/>
      <c r="AE25" s="65">
        <f>AW25+BR25+CJ25</f>
        <v>2</v>
      </c>
      <c r="AF25" s="20"/>
      <c r="AG25" s="20"/>
      <c r="AH25" s="20"/>
      <c r="AI25" s="20"/>
      <c r="AJ25" s="22"/>
      <c r="AK25" s="20"/>
      <c r="AL25" s="20"/>
      <c r="AM25" s="20"/>
      <c r="AN25" s="20"/>
      <c r="AO25" s="20"/>
      <c r="AP25" s="20"/>
      <c r="AQ25" s="21"/>
      <c r="AR25" s="20"/>
      <c r="AS25" s="20"/>
      <c r="AT25" s="20"/>
      <c r="AU25" s="20"/>
      <c r="AV25" s="59"/>
      <c r="AW25" s="60">
        <f t="shared" si="6"/>
        <v>0</v>
      </c>
      <c r="AX25" s="61"/>
      <c r="AY25" s="20"/>
      <c r="AZ25" s="20"/>
      <c r="BA25" s="20"/>
      <c r="BB25" s="20"/>
      <c r="BC25" s="20"/>
      <c r="BD25" s="20"/>
      <c r="BE25" s="22"/>
      <c r="BF25" s="20"/>
      <c r="BG25" s="20"/>
      <c r="BH25" s="20"/>
      <c r="BI25" s="20"/>
      <c r="BJ25" s="20"/>
      <c r="BK25" s="20"/>
      <c r="BL25" s="20"/>
      <c r="BM25" s="21"/>
      <c r="BN25" s="20"/>
      <c r="BO25" s="20"/>
      <c r="BP25" s="20"/>
      <c r="BQ25" s="59"/>
      <c r="BR25" s="60">
        <f>COUNTIF(BE25:BP25,"=+")</f>
        <v>0</v>
      </c>
      <c r="BS25" s="20"/>
      <c r="BT25" s="20"/>
      <c r="BU25" s="20" t="s">
        <v>26</v>
      </c>
      <c r="BV25" s="20"/>
      <c r="BW25" s="20"/>
      <c r="BX25" s="22"/>
      <c r="BY25" s="20"/>
      <c r="BZ25" s="20"/>
      <c r="CA25" s="20" t="s">
        <v>26</v>
      </c>
      <c r="CB25" s="20"/>
      <c r="CC25" s="20"/>
      <c r="CD25" s="20"/>
      <c r="CE25" s="21"/>
      <c r="CF25" s="20"/>
      <c r="CG25" s="20"/>
      <c r="CH25" s="20"/>
      <c r="CI25" s="59"/>
      <c r="CJ25" s="60">
        <f t="shared" si="7"/>
        <v>2</v>
      </c>
    </row>
    <row r="26" spans="1:88" ht="75" customHeight="1" x14ac:dyDescent="0.25">
      <c r="A26" s="2"/>
      <c r="B26" s="16" t="s">
        <v>30</v>
      </c>
      <c r="C26" s="17" t="s">
        <v>67</v>
      </c>
      <c r="D26" s="23" t="s">
        <v>68</v>
      </c>
      <c r="E26" s="19">
        <f t="shared" si="5"/>
        <v>1</v>
      </c>
      <c r="F26" s="20"/>
      <c r="G26" s="20"/>
      <c r="H26" s="20"/>
      <c r="I26" s="20"/>
      <c r="J26" s="20"/>
      <c r="K26" s="20"/>
      <c r="L26" s="20"/>
      <c r="M26" s="20"/>
      <c r="N26" s="21"/>
      <c r="O26" s="20"/>
      <c r="P26" s="20"/>
      <c r="Q26" s="20"/>
      <c r="R26" s="20"/>
      <c r="S26" s="20"/>
      <c r="T26" s="20"/>
      <c r="U26" s="20"/>
      <c r="V26" s="20"/>
      <c r="W26" s="20"/>
      <c r="X26" s="22"/>
      <c r="Y26" s="20"/>
      <c r="Z26" s="20"/>
      <c r="AA26" s="20"/>
      <c r="AB26" s="20"/>
      <c r="AC26" s="21"/>
      <c r="AD26" s="46"/>
      <c r="AE26" s="65">
        <f>AW26+BR26+CJ26</f>
        <v>1</v>
      </c>
      <c r="AF26" s="20"/>
      <c r="AG26" s="20"/>
      <c r="AH26" s="20"/>
      <c r="AI26" s="20"/>
      <c r="AJ26" s="22"/>
      <c r="AK26" s="20"/>
      <c r="AL26" s="20"/>
      <c r="AM26" s="20"/>
      <c r="AN26" s="20"/>
      <c r="AO26" s="20"/>
      <c r="AP26" s="20"/>
      <c r="AQ26" s="21"/>
      <c r="AR26" s="20"/>
      <c r="AS26" s="20"/>
      <c r="AT26" s="20"/>
      <c r="AU26" s="20"/>
      <c r="AV26" s="59"/>
      <c r="AW26" s="60">
        <f t="shared" si="6"/>
        <v>0</v>
      </c>
      <c r="AX26" s="61"/>
      <c r="AY26" s="20"/>
      <c r="AZ26" s="20"/>
      <c r="BA26" s="20"/>
      <c r="BB26" s="20"/>
      <c r="BC26" s="20"/>
      <c r="BD26" s="20"/>
      <c r="BE26" s="22"/>
      <c r="BF26" s="20"/>
      <c r="BG26" s="20"/>
      <c r="BH26" s="20"/>
      <c r="BI26" s="20"/>
      <c r="BJ26" s="20"/>
      <c r="BK26" s="20"/>
      <c r="BL26" s="20"/>
      <c r="BM26" s="21"/>
      <c r="BN26" s="20"/>
      <c r="BO26" s="20"/>
      <c r="BP26" s="20"/>
      <c r="BQ26" s="59"/>
      <c r="BR26" s="60">
        <f>COUNTIF(BE26:BP26,"=+")</f>
        <v>0</v>
      </c>
      <c r="BS26" s="20"/>
      <c r="BT26" s="20"/>
      <c r="BU26" s="20" t="s">
        <v>26</v>
      </c>
      <c r="BV26" s="20"/>
      <c r="BW26" s="20"/>
      <c r="BX26" s="22"/>
      <c r="BY26" s="20"/>
      <c r="BZ26" s="20"/>
      <c r="CA26" s="20"/>
      <c r="CB26" s="20"/>
      <c r="CC26" s="20"/>
      <c r="CD26" s="20"/>
      <c r="CE26" s="21"/>
      <c r="CF26" s="20"/>
      <c r="CG26" s="20"/>
      <c r="CH26" s="20"/>
      <c r="CI26" s="59"/>
      <c r="CJ26" s="60">
        <f t="shared" si="7"/>
        <v>1</v>
      </c>
    </row>
    <row r="27" spans="1:88" ht="75" customHeight="1" x14ac:dyDescent="0.25">
      <c r="A27" s="2"/>
      <c r="B27" s="16" t="s">
        <v>30</v>
      </c>
      <c r="C27" s="17" t="s">
        <v>69</v>
      </c>
      <c r="D27" s="27" t="s">
        <v>70</v>
      </c>
      <c r="E27" s="19">
        <f t="shared" si="5"/>
        <v>3</v>
      </c>
      <c r="F27" s="20"/>
      <c r="G27" s="20"/>
      <c r="H27" s="20"/>
      <c r="I27" s="20"/>
      <c r="J27" s="20"/>
      <c r="K27" s="20"/>
      <c r="L27" s="20"/>
      <c r="M27" s="20"/>
      <c r="N27" s="21"/>
      <c r="O27" s="20"/>
      <c r="P27" s="20"/>
      <c r="Q27" s="20"/>
      <c r="R27" s="20"/>
      <c r="S27" s="20"/>
      <c r="T27" s="20"/>
      <c r="U27" s="20"/>
      <c r="V27" s="20"/>
      <c r="W27" s="20"/>
      <c r="X27" s="22"/>
      <c r="Y27" s="20"/>
      <c r="Z27" s="20"/>
      <c r="AA27" s="20"/>
      <c r="AB27" s="20"/>
      <c r="AC27" s="21"/>
      <c r="AD27" s="46"/>
      <c r="AE27" s="65">
        <f>AW27+BR27+CJ27</f>
        <v>3</v>
      </c>
      <c r="AF27" s="20"/>
      <c r="AG27" s="20"/>
      <c r="AH27" s="20"/>
      <c r="AI27" s="20"/>
      <c r="AJ27" s="22"/>
      <c r="AK27" s="20"/>
      <c r="AL27" s="20"/>
      <c r="AM27" s="20"/>
      <c r="AN27" s="20"/>
      <c r="AO27" s="20"/>
      <c r="AP27" s="20"/>
      <c r="AQ27" s="21"/>
      <c r="AR27" s="20"/>
      <c r="AS27" s="20"/>
      <c r="AT27" s="20"/>
      <c r="AU27" s="20"/>
      <c r="AV27" s="59"/>
      <c r="AW27" s="60">
        <f t="shared" si="6"/>
        <v>0</v>
      </c>
      <c r="AX27" s="61"/>
      <c r="AY27" s="20"/>
      <c r="AZ27" s="20"/>
      <c r="BA27" s="20"/>
      <c r="BB27" s="20"/>
      <c r="BC27" s="20"/>
      <c r="BD27" s="20"/>
      <c r="BE27" s="22"/>
      <c r="BF27" s="20"/>
      <c r="BG27" s="20"/>
      <c r="BH27" s="20"/>
      <c r="BI27" s="20"/>
      <c r="BJ27" s="20"/>
      <c r="BK27" s="20"/>
      <c r="BL27" s="20"/>
      <c r="BM27" s="21"/>
      <c r="BN27" s="20"/>
      <c r="BO27" s="20"/>
      <c r="BP27" s="20"/>
      <c r="BQ27" s="59"/>
      <c r="BR27" s="60">
        <f>COUNTIF(BE27:BP27,"=+")</f>
        <v>0</v>
      </c>
      <c r="BS27" s="20"/>
      <c r="BT27" s="20" t="s">
        <v>26</v>
      </c>
      <c r="BU27" s="20"/>
      <c r="BV27" s="20"/>
      <c r="BW27" s="20"/>
      <c r="BX27" s="22"/>
      <c r="BY27" s="20" t="s">
        <v>26</v>
      </c>
      <c r="BZ27" s="20"/>
      <c r="CA27" s="20" t="s">
        <v>26</v>
      </c>
      <c r="CB27" s="20"/>
      <c r="CC27" s="20"/>
      <c r="CD27" s="20"/>
      <c r="CE27" s="21"/>
      <c r="CF27" s="20"/>
      <c r="CG27" s="20"/>
      <c r="CH27" s="20"/>
      <c r="CI27" s="59"/>
      <c r="CJ27" s="60">
        <f t="shared" si="7"/>
        <v>3</v>
      </c>
    </row>
    <row r="28" spans="1:88" ht="75" customHeight="1" x14ac:dyDescent="0.25">
      <c r="A28" s="2"/>
      <c r="B28" s="16" t="s">
        <v>30</v>
      </c>
      <c r="C28" s="17" t="s">
        <v>71</v>
      </c>
      <c r="D28" s="23" t="s">
        <v>72</v>
      </c>
      <c r="E28" s="19">
        <f t="shared" si="5"/>
        <v>12</v>
      </c>
      <c r="F28" s="20"/>
      <c r="G28" s="20"/>
      <c r="H28" s="20"/>
      <c r="I28" s="20"/>
      <c r="J28" s="20"/>
      <c r="K28" s="20"/>
      <c r="L28" s="20"/>
      <c r="M28" s="20"/>
      <c r="N28" s="21"/>
      <c r="O28" s="20"/>
      <c r="P28" s="20" t="s">
        <v>26</v>
      </c>
      <c r="Q28" s="20"/>
      <c r="R28" s="20"/>
      <c r="S28" s="20"/>
      <c r="T28" s="20"/>
      <c r="U28" s="20"/>
      <c r="V28" s="20"/>
      <c r="W28" s="20"/>
      <c r="X28" s="22"/>
      <c r="Y28" s="20" t="s">
        <v>26</v>
      </c>
      <c r="Z28" s="20" t="s">
        <v>26</v>
      </c>
      <c r="AA28" s="20"/>
      <c r="AB28" s="20"/>
      <c r="AC28" s="21"/>
      <c r="AD28" s="46"/>
      <c r="AE28" s="65">
        <f>AW28+BR28+CJ28</f>
        <v>9</v>
      </c>
      <c r="AF28" s="20"/>
      <c r="AG28" s="20"/>
      <c r="AH28" s="20"/>
      <c r="AI28" s="20"/>
      <c r="AJ28" s="22"/>
      <c r="AK28" s="20"/>
      <c r="AL28" s="20"/>
      <c r="AM28" s="20"/>
      <c r="AN28" s="20"/>
      <c r="AO28" s="20"/>
      <c r="AP28" s="20"/>
      <c r="AQ28" s="21"/>
      <c r="AR28" s="20"/>
      <c r="AS28" s="20"/>
      <c r="AT28" s="20"/>
      <c r="AU28" s="20"/>
      <c r="AV28" s="59"/>
      <c r="AW28" s="60">
        <f t="shared" si="6"/>
        <v>0</v>
      </c>
      <c r="AX28" s="61"/>
      <c r="AY28" s="20"/>
      <c r="AZ28" s="20"/>
      <c r="BA28" s="20"/>
      <c r="BB28" s="20"/>
      <c r="BC28" s="20" t="s">
        <v>26</v>
      </c>
      <c r="BD28" s="20"/>
      <c r="BE28" s="22"/>
      <c r="BF28" s="20"/>
      <c r="BG28" s="20"/>
      <c r="BH28" s="20"/>
      <c r="BI28" s="20"/>
      <c r="BJ28" s="20"/>
      <c r="BK28" s="20"/>
      <c r="BL28" s="20"/>
      <c r="BM28" s="21"/>
      <c r="BN28" s="20"/>
      <c r="BO28" s="20" t="s">
        <v>26</v>
      </c>
      <c r="BP28" s="20"/>
      <c r="BQ28" s="59"/>
      <c r="BR28" s="60">
        <f>COUNTIF(BE28:BP28,"=+")</f>
        <v>1</v>
      </c>
      <c r="BS28" s="20" t="s">
        <v>26</v>
      </c>
      <c r="BT28" s="20" t="s">
        <v>26</v>
      </c>
      <c r="BU28" s="20" t="s">
        <v>26</v>
      </c>
      <c r="BV28" s="20"/>
      <c r="BW28" s="20"/>
      <c r="BX28" s="22"/>
      <c r="BY28" s="20" t="s">
        <v>26</v>
      </c>
      <c r="BZ28" s="20" t="s">
        <v>26</v>
      </c>
      <c r="CA28" s="20" t="s">
        <v>26</v>
      </c>
      <c r="CB28" s="20"/>
      <c r="CC28" s="20"/>
      <c r="CD28" s="20"/>
      <c r="CE28" s="21"/>
      <c r="CF28" s="20" t="s">
        <v>26</v>
      </c>
      <c r="CG28" s="20" t="s">
        <v>26</v>
      </c>
      <c r="CH28" s="20"/>
      <c r="CI28" s="59"/>
      <c r="CJ28" s="60">
        <f t="shared" si="7"/>
        <v>8</v>
      </c>
    </row>
    <row r="29" spans="1:88" ht="75" customHeight="1" x14ac:dyDescent="0.25">
      <c r="A29" s="2"/>
      <c r="B29" s="16" t="s">
        <v>73</v>
      </c>
      <c r="C29" s="17" t="s">
        <v>74</v>
      </c>
      <c r="D29" s="23" t="s">
        <v>75</v>
      </c>
      <c r="E29" s="19">
        <f t="shared" si="5"/>
        <v>5</v>
      </c>
      <c r="F29" s="20"/>
      <c r="G29" s="20"/>
      <c r="H29" s="20"/>
      <c r="I29" s="20"/>
      <c r="J29" s="20"/>
      <c r="K29" s="20"/>
      <c r="L29" s="20"/>
      <c r="M29" s="20"/>
      <c r="N29" s="21"/>
      <c r="O29" s="20"/>
      <c r="P29" s="20" t="s">
        <v>26</v>
      </c>
      <c r="Q29" s="20"/>
      <c r="R29" s="20"/>
      <c r="S29" s="20"/>
      <c r="T29" s="20"/>
      <c r="U29" s="20"/>
      <c r="V29" s="20"/>
      <c r="W29" s="20"/>
      <c r="X29" s="22"/>
      <c r="Y29" s="20" t="s">
        <v>26</v>
      </c>
      <c r="Z29" s="20" t="s">
        <v>26</v>
      </c>
      <c r="AA29" s="20"/>
      <c r="AB29" s="20"/>
      <c r="AC29" s="21"/>
      <c r="AD29" s="46"/>
      <c r="AE29" s="65">
        <f>AW29+BR29+CJ29</f>
        <v>2</v>
      </c>
      <c r="AF29" s="20"/>
      <c r="AG29" s="20"/>
      <c r="AH29" s="20"/>
      <c r="AI29" s="20"/>
      <c r="AJ29" s="22"/>
      <c r="AK29" s="20"/>
      <c r="AL29" s="20"/>
      <c r="AM29" s="20"/>
      <c r="AN29" s="20"/>
      <c r="AO29" s="20"/>
      <c r="AP29" s="20"/>
      <c r="AQ29" s="21"/>
      <c r="AR29" s="20"/>
      <c r="AS29" s="20"/>
      <c r="AT29" s="20"/>
      <c r="AU29" s="20"/>
      <c r="AV29" s="59"/>
      <c r="AW29" s="60">
        <f t="shared" si="6"/>
        <v>0</v>
      </c>
      <c r="AX29" s="61"/>
      <c r="AY29" s="20"/>
      <c r="AZ29" s="20"/>
      <c r="BA29" s="20"/>
      <c r="BB29" s="20"/>
      <c r="BC29" s="20" t="s">
        <v>26</v>
      </c>
      <c r="BD29" s="20"/>
      <c r="BE29" s="22"/>
      <c r="BF29" s="20"/>
      <c r="BG29" s="20"/>
      <c r="BH29" s="20"/>
      <c r="BI29" s="20"/>
      <c r="BJ29" s="20"/>
      <c r="BK29" s="20"/>
      <c r="BL29" s="20"/>
      <c r="BM29" s="21"/>
      <c r="BN29" s="20"/>
      <c r="BO29" s="20" t="s">
        <v>26</v>
      </c>
      <c r="BP29" s="20"/>
      <c r="BQ29" s="59"/>
      <c r="BR29" s="60">
        <f>COUNTIF(BE29:BP29,"=+")</f>
        <v>1</v>
      </c>
      <c r="BS29" s="20"/>
      <c r="BT29" s="20"/>
      <c r="BU29" s="20"/>
      <c r="BV29" s="20"/>
      <c r="BW29" s="20"/>
      <c r="BX29" s="22"/>
      <c r="BY29" s="20"/>
      <c r="BZ29" s="20"/>
      <c r="CA29" s="20"/>
      <c r="CB29" s="20" t="s">
        <v>26</v>
      </c>
      <c r="CC29" s="20"/>
      <c r="CD29" s="20"/>
      <c r="CE29" s="21"/>
      <c r="CF29" s="20"/>
      <c r="CG29" s="20"/>
      <c r="CH29" s="20"/>
      <c r="CI29" s="59"/>
      <c r="CJ29" s="60">
        <f t="shared" si="7"/>
        <v>1</v>
      </c>
    </row>
    <row r="30" spans="1:88" ht="75" customHeight="1" x14ac:dyDescent="0.25">
      <c r="A30" s="2"/>
      <c r="B30" s="16" t="s">
        <v>73</v>
      </c>
      <c r="C30" s="17" t="s">
        <v>76</v>
      </c>
      <c r="D30" s="23" t="s">
        <v>77</v>
      </c>
      <c r="E30" s="19">
        <f t="shared" si="5"/>
        <v>12</v>
      </c>
      <c r="F30" s="20"/>
      <c r="G30" s="20"/>
      <c r="H30" s="20"/>
      <c r="I30" s="20"/>
      <c r="J30" s="20"/>
      <c r="K30" s="20"/>
      <c r="L30" s="20"/>
      <c r="M30" s="20"/>
      <c r="N30" s="21"/>
      <c r="O30" s="20"/>
      <c r="P30" s="20"/>
      <c r="Q30" s="20"/>
      <c r="R30" s="20"/>
      <c r="S30" s="20"/>
      <c r="T30" s="20"/>
      <c r="U30" s="20"/>
      <c r="V30" s="20"/>
      <c r="W30" s="20"/>
      <c r="X30" s="22"/>
      <c r="Y30" s="20" t="s">
        <v>26</v>
      </c>
      <c r="Z30" s="20"/>
      <c r="AA30" s="20"/>
      <c r="AB30" s="20"/>
      <c r="AC30" s="21"/>
      <c r="AD30" s="46"/>
      <c r="AE30" s="65">
        <f>AW30+BR30+CJ30</f>
        <v>11</v>
      </c>
      <c r="AF30" s="20"/>
      <c r="AG30" s="20"/>
      <c r="AH30" s="20"/>
      <c r="AI30" s="20"/>
      <c r="AJ30" s="22"/>
      <c r="AK30" s="20"/>
      <c r="AL30" s="20"/>
      <c r="AM30" s="20"/>
      <c r="AN30" s="20"/>
      <c r="AO30" s="20"/>
      <c r="AP30" s="20"/>
      <c r="AQ30" s="21"/>
      <c r="AR30" s="20"/>
      <c r="AS30" s="20"/>
      <c r="AT30" s="20" t="s">
        <v>26</v>
      </c>
      <c r="AU30" s="20"/>
      <c r="AV30" s="59"/>
      <c r="AW30" s="60">
        <f t="shared" si="6"/>
        <v>1</v>
      </c>
      <c r="AX30" s="61"/>
      <c r="AY30" s="20"/>
      <c r="AZ30" s="20"/>
      <c r="BA30" s="20"/>
      <c r="BB30" s="20"/>
      <c r="BC30" s="20" t="s">
        <v>26</v>
      </c>
      <c r="BD30" s="20"/>
      <c r="BE30" s="22"/>
      <c r="BF30" s="20"/>
      <c r="BG30" s="20"/>
      <c r="BH30" s="20"/>
      <c r="BI30" s="20"/>
      <c r="BJ30" s="20"/>
      <c r="BK30" s="20"/>
      <c r="BL30" s="20"/>
      <c r="BM30" s="21"/>
      <c r="BN30" s="20"/>
      <c r="BO30" s="20" t="s">
        <v>26</v>
      </c>
      <c r="BP30" s="20"/>
      <c r="BQ30" s="59"/>
      <c r="BR30" s="60">
        <f>COUNTIF(BE30:BP30,"=+")</f>
        <v>1</v>
      </c>
      <c r="BS30" s="20" t="s">
        <v>26</v>
      </c>
      <c r="BT30" s="20" t="s">
        <v>26</v>
      </c>
      <c r="BU30" s="20" t="s">
        <v>26</v>
      </c>
      <c r="BV30" s="20" t="s">
        <v>26</v>
      </c>
      <c r="BW30" s="20"/>
      <c r="BX30" s="22"/>
      <c r="BY30" s="20" t="s">
        <v>26</v>
      </c>
      <c r="BZ30" s="20" t="s">
        <v>26</v>
      </c>
      <c r="CA30" s="20"/>
      <c r="CB30" s="20" t="s">
        <v>26</v>
      </c>
      <c r="CC30" s="20"/>
      <c r="CD30" s="20"/>
      <c r="CE30" s="21"/>
      <c r="CF30" s="20" t="s">
        <v>26</v>
      </c>
      <c r="CG30" s="20" t="s">
        <v>26</v>
      </c>
      <c r="CH30" s="20"/>
      <c r="CI30" s="59"/>
      <c r="CJ30" s="60">
        <f t="shared" si="7"/>
        <v>9</v>
      </c>
    </row>
    <row r="31" spans="1:88" ht="75" customHeight="1" x14ac:dyDescent="0.25">
      <c r="A31" s="2"/>
      <c r="B31" s="16" t="s">
        <v>73</v>
      </c>
      <c r="C31" s="17" t="s">
        <v>78</v>
      </c>
      <c r="D31" s="23" t="s">
        <v>79</v>
      </c>
      <c r="E31" s="19">
        <f t="shared" si="5"/>
        <v>4</v>
      </c>
      <c r="F31" s="20"/>
      <c r="G31" s="20"/>
      <c r="H31" s="20"/>
      <c r="I31" s="20"/>
      <c r="J31" s="20"/>
      <c r="K31" s="20"/>
      <c r="L31" s="20"/>
      <c r="M31" s="20"/>
      <c r="N31" s="21"/>
      <c r="O31" s="20"/>
      <c r="P31" s="20" t="s">
        <v>26</v>
      </c>
      <c r="Q31" s="20"/>
      <c r="R31" s="20"/>
      <c r="S31" s="20"/>
      <c r="T31" s="20"/>
      <c r="U31" s="20"/>
      <c r="V31" s="20"/>
      <c r="W31" s="20"/>
      <c r="X31" s="22"/>
      <c r="Y31" s="20" t="s">
        <v>26</v>
      </c>
      <c r="Z31" s="20" t="s">
        <v>26</v>
      </c>
      <c r="AA31" s="20"/>
      <c r="AB31" s="20"/>
      <c r="AC31" s="21"/>
      <c r="AD31" s="46"/>
      <c r="AE31" s="65">
        <f>AW31+BR31+CJ31</f>
        <v>1</v>
      </c>
      <c r="AF31" s="20"/>
      <c r="AG31" s="20"/>
      <c r="AH31" s="20"/>
      <c r="AI31" s="20"/>
      <c r="AJ31" s="22"/>
      <c r="AK31" s="20"/>
      <c r="AL31" s="20"/>
      <c r="AM31" s="20"/>
      <c r="AN31" s="20"/>
      <c r="AO31" s="20"/>
      <c r="AP31" s="20"/>
      <c r="AQ31" s="21"/>
      <c r="AR31" s="20"/>
      <c r="AS31" s="20"/>
      <c r="AT31" s="20"/>
      <c r="AU31" s="20"/>
      <c r="AV31" s="59"/>
      <c r="AW31" s="60">
        <f t="shared" si="6"/>
        <v>0</v>
      </c>
      <c r="AX31" s="61"/>
      <c r="AY31" s="20"/>
      <c r="AZ31" s="20"/>
      <c r="BA31" s="20"/>
      <c r="BB31" s="20"/>
      <c r="BC31" s="20"/>
      <c r="BD31" s="20"/>
      <c r="BE31" s="22"/>
      <c r="BF31" s="20"/>
      <c r="BG31" s="20"/>
      <c r="BH31" s="20"/>
      <c r="BI31" s="20"/>
      <c r="BJ31" s="20"/>
      <c r="BK31" s="20"/>
      <c r="BL31" s="20"/>
      <c r="BM31" s="21"/>
      <c r="BN31" s="20"/>
      <c r="BO31" s="20"/>
      <c r="BP31" s="20"/>
      <c r="BQ31" s="59"/>
      <c r="BR31" s="60">
        <f>COUNTIF(BE31:BP31,"=+")</f>
        <v>0</v>
      </c>
      <c r="BS31" s="20"/>
      <c r="BT31" s="20"/>
      <c r="BU31" s="20"/>
      <c r="BV31" s="20"/>
      <c r="BW31" s="20"/>
      <c r="BX31" s="22"/>
      <c r="BY31" s="20"/>
      <c r="BZ31" s="20"/>
      <c r="CA31" s="20"/>
      <c r="CB31" s="20" t="s">
        <v>26</v>
      </c>
      <c r="CC31" s="20"/>
      <c r="CD31" s="20"/>
      <c r="CE31" s="21"/>
      <c r="CF31" s="20"/>
      <c r="CG31" s="20"/>
      <c r="CH31" s="20"/>
      <c r="CI31" s="59"/>
      <c r="CJ31" s="60">
        <f t="shared" si="7"/>
        <v>1</v>
      </c>
    </row>
    <row r="32" spans="1:88" ht="15" customHeight="1" x14ac:dyDescent="0.25">
      <c r="A32" s="2"/>
      <c r="B32" s="28"/>
      <c r="C32" s="28"/>
      <c r="D32" s="77" t="s">
        <v>80</v>
      </c>
      <c r="E32" s="77"/>
      <c r="F32" s="30">
        <f t="shared" ref="F32:M32" si="8">COUNTIF(F6:F31,"=+")</f>
        <v>1</v>
      </c>
      <c r="G32" s="30">
        <f t="shared" si="8"/>
        <v>2</v>
      </c>
      <c r="H32" s="30">
        <f t="shared" si="8"/>
        <v>3</v>
      </c>
      <c r="I32" s="30">
        <f t="shared" si="8"/>
        <v>3</v>
      </c>
      <c r="J32" s="30">
        <f t="shared" si="8"/>
        <v>2</v>
      </c>
      <c r="K32" s="30">
        <f t="shared" si="8"/>
        <v>2</v>
      </c>
      <c r="L32" s="30">
        <f t="shared" si="8"/>
        <v>2</v>
      </c>
      <c r="M32" s="30">
        <f t="shared" si="8"/>
        <v>2</v>
      </c>
      <c r="N32" s="21"/>
      <c r="O32" s="30">
        <f t="shared" ref="O32:W32" si="9">COUNTIF(O6:O31,"=+")</f>
        <v>1</v>
      </c>
      <c r="P32" s="30">
        <f t="shared" si="9"/>
        <v>4</v>
      </c>
      <c r="Q32" s="30">
        <f t="shared" si="9"/>
        <v>2</v>
      </c>
      <c r="R32" s="30">
        <f t="shared" si="9"/>
        <v>2</v>
      </c>
      <c r="S32" s="30">
        <f t="shared" si="9"/>
        <v>2</v>
      </c>
      <c r="T32" s="30">
        <f t="shared" si="9"/>
        <v>4</v>
      </c>
      <c r="U32" s="30">
        <f t="shared" si="9"/>
        <v>2</v>
      </c>
      <c r="V32" s="30">
        <f t="shared" si="9"/>
        <v>2</v>
      </c>
      <c r="W32" s="30">
        <f t="shared" si="9"/>
        <v>2</v>
      </c>
      <c r="X32" s="22"/>
      <c r="Y32" s="30">
        <f>COUNTIF(Y6:Y31,"=+")</f>
        <v>5</v>
      </c>
      <c r="Z32" s="30">
        <f>COUNTIF(Z6:Z31,"=+")</f>
        <v>4</v>
      </c>
      <c r="AA32" s="30">
        <f>COUNTIF(AA6:AA31,"=+")</f>
        <v>2</v>
      </c>
      <c r="AB32" s="30">
        <f>COUNTIF(AB6:AB31,"=+")</f>
        <v>2</v>
      </c>
      <c r="AC32" s="21"/>
      <c r="AD32" s="46"/>
      <c r="AE32" s="33"/>
      <c r="AF32" s="30">
        <f>COUNTIF(AF6:AF31,"=+")</f>
        <v>3</v>
      </c>
      <c r="AG32" s="30">
        <f>COUNTIF(AG6:AG31,"=+")</f>
        <v>2</v>
      </c>
      <c r="AH32" s="30">
        <f>COUNTIF(AH6:AH31,"=+")</f>
        <v>2</v>
      </c>
      <c r="AI32" s="30">
        <f>COUNTIF(AI6:AI31,"=+")</f>
        <v>3</v>
      </c>
      <c r="AJ32" s="22"/>
      <c r="AK32" s="30">
        <f t="shared" ref="AK32:AP32" si="10">COUNTIF(AK6:AK31,"=+")</f>
        <v>3</v>
      </c>
      <c r="AL32" s="30">
        <f t="shared" si="10"/>
        <v>4</v>
      </c>
      <c r="AM32" s="30">
        <f t="shared" si="10"/>
        <v>4</v>
      </c>
      <c r="AN32" s="30">
        <f t="shared" si="10"/>
        <v>4</v>
      </c>
      <c r="AO32" s="30">
        <f t="shared" si="10"/>
        <v>1</v>
      </c>
      <c r="AP32" s="30">
        <f t="shared" si="10"/>
        <v>1</v>
      </c>
      <c r="AQ32" s="21"/>
      <c r="AR32" s="30">
        <f>COUNTIF(AR6:AR31,"=+")</f>
        <v>3</v>
      </c>
      <c r="AS32" s="30">
        <f>COUNTIF(AS6:AS31,"=+")</f>
        <v>3</v>
      </c>
      <c r="AT32" s="30">
        <f>COUNTIF(AT6:AT31,"=+")</f>
        <v>3</v>
      </c>
      <c r="AU32" s="30">
        <f>COUNTIF(AU6:AU31,"=+")</f>
        <v>1</v>
      </c>
      <c r="AV32" s="62"/>
      <c r="AW32" s="60"/>
      <c r="AX32" s="61"/>
      <c r="AY32" s="30">
        <f>COUNTIF(AY6:AY31,"=+")</f>
        <v>3</v>
      </c>
      <c r="AZ32" s="30">
        <f>COUNTIF(AZ6:AZ31,"=+")</f>
        <v>2</v>
      </c>
      <c r="BA32" s="30">
        <f>COUNTIF(BA6:BA31,"=+")</f>
        <v>2</v>
      </c>
      <c r="BB32" s="30">
        <f t="shared" ref="BB32" si="11">COUNTIF(BB6:BB31,"=+")</f>
        <v>3</v>
      </c>
      <c r="BC32" s="30">
        <f>COUNTIF(BC6:BC31,"=+")</f>
        <v>4</v>
      </c>
      <c r="BD32" s="30">
        <f>COUNTIF(BD6:BD31,"=+")</f>
        <v>5</v>
      </c>
      <c r="BE32" s="22"/>
      <c r="BF32" s="30">
        <f t="shared" ref="BF32:BL32" si="12">COUNTIF(BF6:BF31,"=+")</f>
        <v>3</v>
      </c>
      <c r="BG32" s="30">
        <f t="shared" si="12"/>
        <v>3</v>
      </c>
      <c r="BH32" s="30">
        <f t="shared" si="12"/>
        <v>3</v>
      </c>
      <c r="BI32" s="30">
        <f t="shared" si="12"/>
        <v>3</v>
      </c>
      <c r="BJ32" s="30">
        <f t="shared" si="12"/>
        <v>3</v>
      </c>
      <c r="BK32" s="30">
        <f t="shared" si="12"/>
        <v>1</v>
      </c>
      <c r="BL32" s="30">
        <f t="shared" si="12"/>
        <v>1</v>
      </c>
      <c r="BM32" s="37">
        <f>COUNTIF(BM29:BM31,"=+")</f>
        <v>0</v>
      </c>
      <c r="BN32" s="30">
        <f>COUNTIF(BN6:BN31,"=+")</f>
        <v>4</v>
      </c>
      <c r="BO32" s="30">
        <f>COUNTIF(BO6:BO31,"=+")</f>
        <v>5</v>
      </c>
      <c r="BP32" s="30">
        <f>COUNTIF(BP6:BP31,"=+")</f>
        <v>1</v>
      </c>
      <c r="BQ32" s="62"/>
      <c r="BR32" s="60"/>
      <c r="BS32" s="30">
        <f>COUNTIF(BS6:BS31,"=+")</f>
        <v>4</v>
      </c>
      <c r="BT32" s="30">
        <f>COUNTIF(BT6:BT31,"=+")</f>
        <v>5</v>
      </c>
      <c r="BU32" s="30">
        <f>COUNTIF(BU6:BU31,"=+")</f>
        <v>6</v>
      </c>
      <c r="BV32" s="30">
        <f>COUNTIF(BV6:BV31,"=+")</f>
        <v>3</v>
      </c>
      <c r="BW32" s="30">
        <f>COUNTIF(BW6:BW31,"=+")</f>
        <v>5</v>
      </c>
      <c r="BX32" s="22"/>
      <c r="BY32" s="30">
        <f t="shared" ref="BY32:CD32" si="13">COUNTIF(BY6:BY31,"=+")</f>
        <v>4</v>
      </c>
      <c r="BZ32" s="30">
        <f t="shared" si="13"/>
        <v>4</v>
      </c>
      <c r="CA32" s="30">
        <f t="shared" si="13"/>
        <v>4</v>
      </c>
      <c r="CB32" s="30">
        <f t="shared" si="13"/>
        <v>4</v>
      </c>
      <c r="CC32" s="30">
        <f t="shared" si="13"/>
        <v>1</v>
      </c>
      <c r="CD32" s="30">
        <f t="shared" si="13"/>
        <v>1</v>
      </c>
      <c r="CE32" s="37">
        <f>COUNTIF(CE29:CE31,"=+")</f>
        <v>0</v>
      </c>
      <c r="CF32" s="30">
        <f>COUNTIF(CF6:CF31,"=+")</f>
        <v>3</v>
      </c>
      <c r="CG32" s="30">
        <f>COUNTIF(CG6:CG31,"=+")</f>
        <v>4</v>
      </c>
      <c r="CH32" s="30">
        <f>COUNTIF(CH6:CH31,"=+")</f>
        <v>1</v>
      </c>
      <c r="CI32" s="62"/>
      <c r="CJ32" s="60"/>
    </row>
    <row r="33" spans="1:88" ht="20.100000000000001" customHeight="1" x14ac:dyDescent="0.25">
      <c r="A33" s="2"/>
      <c r="B33" s="74" t="s">
        <v>23</v>
      </c>
      <c r="C33" s="75" t="s">
        <v>24</v>
      </c>
      <c r="D33" s="78" t="s">
        <v>81</v>
      </c>
      <c r="E33" s="31"/>
      <c r="F33" s="31"/>
      <c r="G33" s="31"/>
      <c r="H33" s="31"/>
      <c r="I33" s="31"/>
      <c r="J33" s="31"/>
      <c r="K33" s="31"/>
      <c r="L33" s="31"/>
      <c r="M33" s="31"/>
      <c r="N33" s="32"/>
      <c r="O33" s="33"/>
      <c r="P33" s="33"/>
      <c r="Q33" s="33"/>
      <c r="R33" s="33"/>
      <c r="S33" s="33"/>
      <c r="T33" s="33"/>
      <c r="U33" s="33"/>
      <c r="V33" s="33"/>
      <c r="W33" s="33"/>
      <c r="X33" s="34"/>
      <c r="Y33" s="33"/>
      <c r="Z33" s="33"/>
      <c r="AA33" s="33"/>
      <c r="AB33" s="33"/>
      <c r="AC33" s="32"/>
      <c r="AD33" s="46"/>
      <c r="AE33" s="33"/>
      <c r="AF33" s="33"/>
      <c r="AG33" s="33"/>
      <c r="AH33" s="33"/>
      <c r="AI33" s="33"/>
      <c r="AJ33" s="22"/>
      <c r="AK33" s="31"/>
      <c r="AL33" s="31"/>
      <c r="AM33" s="31"/>
      <c r="AN33" s="31"/>
      <c r="AO33" s="31"/>
      <c r="AP33" s="31"/>
      <c r="AQ33" s="21"/>
      <c r="AR33" s="33"/>
      <c r="AS33" s="33"/>
      <c r="AT33" s="33"/>
      <c r="AU33" s="33"/>
      <c r="AV33" s="63"/>
      <c r="AW33" s="60"/>
      <c r="AX33" s="61"/>
      <c r="AY33" s="33"/>
      <c r="AZ33" s="33"/>
      <c r="BA33" s="33"/>
      <c r="BB33" s="31"/>
      <c r="BC33" s="33"/>
      <c r="BD33" s="33"/>
      <c r="BE33" s="34"/>
      <c r="BF33" s="31"/>
      <c r="BG33" s="31"/>
      <c r="BH33" s="31"/>
      <c r="BI33" s="31"/>
      <c r="BJ33" s="31"/>
      <c r="BK33" s="31"/>
      <c r="BL33" s="31"/>
      <c r="BM33" s="32"/>
      <c r="BN33" s="33"/>
      <c r="BO33" s="33"/>
      <c r="BP33" s="33"/>
      <c r="BQ33" s="63"/>
      <c r="BR33" s="60"/>
      <c r="BS33" s="33"/>
      <c r="BT33" s="33"/>
      <c r="BU33" s="33"/>
      <c r="BV33" s="33"/>
      <c r="BW33" s="33"/>
      <c r="BX33" s="34"/>
      <c r="BY33" s="31"/>
      <c r="BZ33" s="31"/>
      <c r="CA33" s="31"/>
      <c r="CB33" s="31"/>
      <c r="CC33" s="31"/>
      <c r="CD33" s="31"/>
      <c r="CE33" s="32"/>
      <c r="CF33" s="33"/>
      <c r="CG33" s="33"/>
      <c r="CH33" s="33"/>
      <c r="CI33" s="63"/>
      <c r="CJ33" s="60"/>
    </row>
    <row r="34" spans="1:88" ht="50.1" customHeight="1" x14ac:dyDescent="0.25">
      <c r="A34" s="2"/>
      <c r="B34" s="74"/>
      <c r="C34" s="75"/>
      <c r="D34" s="78"/>
      <c r="E34" s="31"/>
      <c r="F34" s="31"/>
      <c r="G34" s="31"/>
      <c r="H34" s="31"/>
      <c r="I34" s="31"/>
      <c r="J34" s="31"/>
      <c r="K34" s="31"/>
      <c r="L34" s="31"/>
      <c r="M34" s="31"/>
      <c r="N34" s="32"/>
      <c r="O34" s="33"/>
      <c r="P34" s="33"/>
      <c r="Q34" s="33"/>
      <c r="R34" s="33"/>
      <c r="S34" s="33"/>
      <c r="T34" s="33"/>
      <c r="U34" s="33"/>
      <c r="V34" s="33"/>
      <c r="W34" s="33"/>
      <c r="X34" s="34"/>
      <c r="Y34" s="33"/>
      <c r="Z34" s="33"/>
      <c r="AA34" s="33"/>
      <c r="AB34" s="33"/>
      <c r="AC34" s="32"/>
      <c r="AD34" s="46"/>
      <c r="AE34" s="33"/>
      <c r="AF34" s="33"/>
      <c r="AG34" s="33"/>
      <c r="AH34" s="33"/>
      <c r="AI34" s="33"/>
      <c r="AJ34" s="34"/>
      <c r="AK34" s="31"/>
      <c r="AL34" s="31"/>
      <c r="AM34" s="31"/>
      <c r="AN34" s="31"/>
      <c r="AO34" s="31"/>
      <c r="AP34" s="31"/>
      <c r="AQ34" s="32"/>
      <c r="AR34" s="33"/>
      <c r="AS34" s="33"/>
      <c r="AT34" s="33"/>
      <c r="AU34" s="33"/>
      <c r="AV34" s="63"/>
      <c r="AW34" s="60"/>
      <c r="AX34" s="61"/>
      <c r="AY34" s="33"/>
      <c r="AZ34" s="33"/>
      <c r="BA34" s="33"/>
      <c r="BB34" s="31"/>
      <c r="BC34" s="33"/>
      <c r="BD34" s="33"/>
      <c r="BE34" s="34"/>
      <c r="BF34" s="31"/>
      <c r="BG34" s="31"/>
      <c r="BH34" s="31"/>
      <c r="BI34" s="31"/>
      <c r="BJ34" s="31"/>
      <c r="BK34" s="31"/>
      <c r="BL34" s="31"/>
      <c r="BM34" s="32"/>
      <c r="BN34" s="33"/>
      <c r="BO34" s="33"/>
      <c r="BP34" s="33"/>
      <c r="BQ34" s="63"/>
      <c r="BR34" s="60"/>
      <c r="BS34" s="33"/>
      <c r="BT34" s="33"/>
      <c r="BU34" s="33"/>
      <c r="BV34" s="33"/>
      <c r="BW34" s="33"/>
      <c r="BX34" s="34"/>
      <c r="BY34" s="31"/>
      <c r="BZ34" s="31"/>
      <c r="CA34" s="31"/>
      <c r="CB34" s="31"/>
      <c r="CC34" s="31"/>
      <c r="CD34" s="31"/>
      <c r="CE34" s="32"/>
      <c r="CF34" s="33"/>
      <c r="CG34" s="33"/>
      <c r="CH34" s="33"/>
      <c r="CI34" s="63"/>
      <c r="CJ34" s="60"/>
    </row>
    <row r="35" spans="1:88" ht="75" customHeight="1" x14ac:dyDescent="0.25">
      <c r="A35" s="2"/>
      <c r="B35" s="16" t="s">
        <v>82</v>
      </c>
      <c r="C35" s="17" t="s">
        <v>83</v>
      </c>
      <c r="D35" s="23" t="s">
        <v>84</v>
      </c>
      <c r="E35" s="19">
        <f t="shared" ref="E35:E49" si="14">COUNTIF(F35:AC35,"=+")+AE35</f>
        <v>5</v>
      </c>
      <c r="F35" s="20" t="s">
        <v>26</v>
      </c>
      <c r="G35" s="20"/>
      <c r="H35" s="20"/>
      <c r="I35" s="20"/>
      <c r="J35" s="20"/>
      <c r="K35" s="20"/>
      <c r="L35" s="20"/>
      <c r="M35" s="20"/>
      <c r="N35" s="21"/>
      <c r="O35" s="20" t="s">
        <v>26</v>
      </c>
      <c r="P35" s="20"/>
      <c r="Q35" s="20"/>
      <c r="R35" s="20"/>
      <c r="S35" s="20"/>
      <c r="T35" s="20"/>
      <c r="U35" s="20"/>
      <c r="V35" s="20"/>
      <c r="W35" s="20"/>
      <c r="X35" s="22"/>
      <c r="Y35" s="20"/>
      <c r="Z35" s="20"/>
      <c r="AA35" s="20"/>
      <c r="AB35" s="20"/>
      <c r="AC35" s="21"/>
      <c r="AD35" s="46"/>
      <c r="AE35" s="65">
        <f>AW35+BR35+CJ35</f>
        <v>3</v>
      </c>
      <c r="AF35" s="20"/>
      <c r="AG35" s="20"/>
      <c r="AH35" s="20"/>
      <c r="AI35" s="20"/>
      <c r="AJ35" s="22"/>
      <c r="AK35" s="20"/>
      <c r="AL35" s="20"/>
      <c r="AM35" s="20"/>
      <c r="AN35" s="20"/>
      <c r="AO35" s="20" t="s">
        <v>26</v>
      </c>
      <c r="AP35" s="20"/>
      <c r="AQ35" s="21"/>
      <c r="AR35" s="20"/>
      <c r="AS35" s="20"/>
      <c r="AT35" s="20"/>
      <c r="AU35" s="20"/>
      <c r="AV35" s="59"/>
      <c r="AW35" s="60">
        <f t="shared" ref="AW35:AW49" si="15">COUNTIF(AF35:AU35,"=+")</f>
        <v>1</v>
      </c>
      <c r="AX35" s="61"/>
      <c r="AY35" s="20"/>
      <c r="AZ35" s="20"/>
      <c r="BA35" s="20"/>
      <c r="BB35" s="20"/>
      <c r="BC35" s="20"/>
      <c r="BD35" s="20"/>
      <c r="BE35" s="22"/>
      <c r="BF35" s="20"/>
      <c r="BG35" s="20"/>
      <c r="BH35" s="20"/>
      <c r="BI35" s="20"/>
      <c r="BJ35" s="20"/>
      <c r="BK35" s="20" t="s">
        <v>26</v>
      </c>
      <c r="BL35" s="20"/>
      <c r="BM35" s="21"/>
      <c r="BN35" s="20"/>
      <c r="BO35" s="20"/>
      <c r="BP35" s="20"/>
      <c r="BQ35" s="59"/>
      <c r="BR35" s="60">
        <f>COUNTIF(BE35:BP35,"=+")</f>
        <v>1</v>
      </c>
      <c r="BS35" s="20"/>
      <c r="BT35" s="20"/>
      <c r="BU35" s="20"/>
      <c r="BV35" s="20"/>
      <c r="BW35" s="20"/>
      <c r="BX35" s="22"/>
      <c r="BY35" s="20"/>
      <c r="BZ35" s="20"/>
      <c r="CA35" s="20"/>
      <c r="CB35" s="20"/>
      <c r="CC35" s="20" t="s">
        <v>26</v>
      </c>
      <c r="CD35" s="20"/>
      <c r="CE35" s="21"/>
      <c r="CF35" s="20"/>
      <c r="CG35" s="20"/>
      <c r="CH35" s="20"/>
      <c r="CI35" s="59"/>
      <c r="CJ35" s="60">
        <f t="shared" ref="CJ35:CJ49" si="16">COUNTIF(BS35:CH35,"=+")</f>
        <v>1</v>
      </c>
    </row>
    <row r="36" spans="1:88" ht="75" customHeight="1" x14ac:dyDescent="0.25">
      <c r="A36" s="2"/>
      <c r="B36" s="16" t="s">
        <v>85</v>
      </c>
      <c r="C36" s="17" t="s">
        <v>86</v>
      </c>
      <c r="D36" s="23" t="s">
        <v>87</v>
      </c>
      <c r="E36" s="19">
        <f t="shared" si="14"/>
        <v>59</v>
      </c>
      <c r="F36" s="20" t="s">
        <v>26</v>
      </c>
      <c r="G36" s="20" t="s">
        <v>26</v>
      </c>
      <c r="H36" s="20" t="s">
        <v>26</v>
      </c>
      <c r="I36" s="20" t="s">
        <v>26</v>
      </c>
      <c r="J36" s="20" t="s">
        <v>26</v>
      </c>
      <c r="K36" s="20" t="s">
        <v>26</v>
      </c>
      <c r="L36" s="20" t="s">
        <v>26</v>
      </c>
      <c r="M36" s="20" t="s">
        <v>26</v>
      </c>
      <c r="N36" s="21"/>
      <c r="O36" s="20" t="s">
        <v>26</v>
      </c>
      <c r="P36" s="20" t="s">
        <v>26</v>
      </c>
      <c r="Q36" s="20" t="s">
        <v>26</v>
      </c>
      <c r="R36" s="20" t="s">
        <v>26</v>
      </c>
      <c r="S36" s="20" t="s">
        <v>26</v>
      </c>
      <c r="T36" s="20" t="s">
        <v>26</v>
      </c>
      <c r="U36" s="20" t="s">
        <v>26</v>
      </c>
      <c r="V36" s="20" t="s">
        <v>26</v>
      </c>
      <c r="W36" s="20" t="s">
        <v>26</v>
      </c>
      <c r="X36" s="22"/>
      <c r="Y36" s="20" t="s">
        <v>26</v>
      </c>
      <c r="Z36" s="20" t="s">
        <v>26</v>
      </c>
      <c r="AA36" s="20" t="s">
        <v>26</v>
      </c>
      <c r="AB36" s="20" t="s">
        <v>26</v>
      </c>
      <c r="AC36" s="21"/>
      <c r="AD36" s="46"/>
      <c r="AE36" s="65">
        <f>AW36+BR36+CJ36</f>
        <v>38</v>
      </c>
      <c r="AF36" s="20" t="s">
        <v>26</v>
      </c>
      <c r="AG36" s="20" t="s">
        <v>26</v>
      </c>
      <c r="AH36" s="20" t="s">
        <v>26</v>
      </c>
      <c r="AI36" s="20" t="s">
        <v>26</v>
      </c>
      <c r="AJ36" s="22"/>
      <c r="AK36" s="20" t="s">
        <v>26</v>
      </c>
      <c r="AL36" s="20" t="s">
        <v>26</v>
      </c>
      <c r="AM36" s="20" t="s">
        <v>26</v>
      </c>
      <c r="AN36" s="20" t="s">
        <v>26</v>
      </c>
      <c r="AO36" s="20" t="s">
        <v>26</v>
      </c>
      <c r="AP36" s="20" t="s">
        <v>26</v>
      </c>
      <c r="AQ36" s="21"/>
      <c r="AR36" s="20" t="s">
        <v>26</v>
      </c>
      <c r="AS36" s="20" t="s">
        <v>26</v>
      </c>
      <c r="AT36" s="20" t="s">
        <v>26</v>
      </c>
      <c r="AU36" s="20" t="s">
        <v>26</v>
      </c>
      <c r="AV36" s="59"/>
      <c r="AW36" s="60">
        <f t="shared" si="15"/>
        <v>14</v>
      </c>
      <c r="AX36" s="61"/>
      <c r="AY36" s="20" t="s">
        <v>26</v>
      </c>
      <c r="AZ36" s="20" t="s">
        <v>26</v>
      </c>
      <c r="BA36" s="20" t="s">
        <v>26</v>
      </c>
      <c r="BB36" s="20" t="s">
        <v>26</v>
      </c>
      <c r="BC36" s="20" t="s">
        <v>26</v>
      </c>
      <c r="BD36" s="20" t="s">
        <v>26</v>
      </c>
      <c r="BE36" s="22"/>
      <c r="BF36" s="20" t="s">
        <v>26</v>
      </c>
      <c r="BG36" s="20" t="s">
        <v>26</v>
      </c>
      <c r="BH36" s="20" t="s">
        <v>26</v>
      </c>
      <c r="BI36" s="20" t="s">
        <v>26</v>
      </c>
      <c r="BJ36" s="20" t="s">
        <v>26</v>
      </c>
      <c r="BK36" s="20" t="s">
        <v>26</v>
      </c>
      <c r="BL36" s="20" t="s">
        <v>26</v>
      </c>
      <c r="BM36" s="21"/>
      <c r="BN36" s="20" t="s">
        <v>26</v>
      </c>
      <c r="BO36" s="20" t="s">
        <v>26</v>
      </c>
      <c r="BP36" s="20" t="s">
        <v>26</v>
      </c>
      <c r="BQ36" s="59"/>
      <c r="BR36" s="60">
        <f>COUNTIF(BE36:BP36,"=+")</f>
        <v>10</v>
      </c>
      <c r="BS36" s="20" t="s">
        <v>26</v>
      </c>
      <c r="BT36" s="20" t="s">
        <v>26</v>
      </c>
      <c r="BU36" s="20" t="s">
        <v>26</v>
      </c>
      <c r="BV36" s="20" t="s">
        <v>26</v>
      </c>
      <c r="BW36" s="20" t="s">
        <v>26</v>
      </c>
      <c r="BX36" s="22"/>
      <c r="BY36" s="20" t="s">
        <v>26</v>
      </c>
      <c r="BZ36" s="20" t="s">
        <v>26</v>
      </c>
      <c r="CA36" s="20" t="s">
        <v>26</v>
      </c>
      <c r="CB36" s="20" t="s">
        <v>26</v>
      </c>
      <c r="CC36" s="20" t="s">
        <v>26</v>
      </c>
      <c r="CD36" s="20" t="s">
        <v>26</v>
      </c>
      <c r="CE36" s="21"/>
      <c r="CF36" s="20" t="s">
        <v>26</v>
      </c>
      <c r="CG36" s="20" t="s">
        <v>26</v>
      </c>
      <c r="CH36" s="20" t="s">
        <v>26</v>
      </c>
      <c r="CI36" s="59"/>
      <c r="CJ36" s="60">
        <f t="shared" si="16"/>
        <v>14</v>
      </c>
    </row>
    <row r="37" spans="1:88" ht="75" customHeight="1" x14ac:dyDescent="0.25">
      <c r="A37" s="2"/>
      <c r="B37" s="16" t="s">
        <v>88</v>
      </c>
      <c r="C37" s="17" t="s">
        <v>89</v>
      </c>
      <c r="D37" s="23" t="s">
        <v>90</v>
      </c>
      <c r="E37" s="19">
        <f t="shared" si="14"/>
        <v>59</v>
      </c>
      <c r="F37" s="20" t="s">
        <v>26</v>
      </c>
      <c r="G37" s="20" t="s">
        <v>26</v>
      </c>
      <c r="H37" s="20" t="s">
        <v>26</v>
      </c>
      <c r="I37" s="20" t="s">
        <v>26</v>
      </c>
      <c r="J37" s="20" t="s">
        <v>26</v>
      </c>
      <c r="K37" s="20" t="s">
        <v>26</v>
      </c>
      <c r="L37" s="20" t="s">
        <v>26</v>
      </c>
      <c r="M37" s="20" t="s">
        <v>26</v>
      </c>
      <c r="N37" s="21"/>
      <c r="O37" s="20" t="s">
        <v>26</v>
      </c>
      <c r="P37" s="20" t="s">
        <v>26</v>
      </c>
      <c r="Q37" s="20" t="s">
        <v>26</v>
      </c>
      <c r="R37" s="20" t="s">
        <v>26</v>
      </c>
      <c r="S37" s="20" t="s">
        <v>26</v>
      </c>
      <c r="T37" s="20" t="s">
        <v>26</v>
      </c>
      <c r="U37" s="20" t="s">
        <v>26</v>
      </c>
      <c r="V37" s="20" t="s">
        <v>26</v>
      </c>
      <c r="W37" s="20" t="s">
        <v>26</v>
      </c>
      <c r="X37" s="22"/>
      <c r="Y37" s="20" t="s">
        <v>26</v>
      </c>
      <c r="Z37" s="20" t="s">
        <v>26</v>
      </c>
      <c r="AA37" s="20" t="s">
        <v>26</v>
      </c>
      <c r="AB37" s="20" t="s">
        <v>26</v>
      </c>
      <c r="AC37" s="21"/>
      <c r="AD37" s="46"/>
      <c r="AE37" s="65">
        <f>AW37+BR37+CJ37</f>
        <v>38</v>
      </c>
      <c r="AF37" s="20" t="s">
        <v>26</v>
      </c>
      <c r="AG37" s="20" t="s">
        <v>26</v>
      </c>
      <c r="AH37" s="20" t="s">
        <v>26</v>
      </c>
      <c r="AI37" s="20" t="s">
        <v>26</v>
      </c>
      <c r="AJ37" s="22"/>
      <c r="AK37" s="20" t="s">
        <v>26</v>
      </c>
      <c r="AL37" s="20" t="s">
        <v>26</v>
      </c>
      <c r="AM37" s="20" t="s">
        <v>26</v>
      </c>
      <c r="AN37" s="20" t="s">
        <v>26</v>
      </c>
      <c r="AO37" s="20" t="s">
        <v>26</v>
      </c>
      <c r="AP37" s="20" t="s">
        <v>26</v>
      </c>
      <c r="AQ37" s="21"/>
      <c r="AR37" s="20" t="s">
        <v>26</v>
      </c>
      <c r="AS37" s="20" t="s">
        <v>26</v>
      </c>
      <c r="AT37" s="20" t="s">
        <v>26</v>
      </c>
      <c r="AU37" s="20" t="s">
        <v>26</v>
      </c>
      <c r="AV37" s="59"/>
      <c r="AW37" s="60">
        <f t="shared" si="15"/>
        <v>14</v>
      </c>
      <c r="AX37" s="61"/>
      <c r="AY37" s="20" t="s">
        <v>26</v>
      </c>
      <c r="AZ37" s="20" t="s">
        <v>26</v>
      </c>
      <c r="BA37" s="20" t="s">
        <v>26</v>
      </c>
      <c r="BB37" s="20" t="s">
        <v>26</v>
      </c>
      <c r="BC37" s="20" t="s">
        <v>26</v>
      </c>
      <c r="BD37" s="20" t="s">
        <v>26</v>
      </c>
      <c r="BE37" s="22"/>
      <c r="BF37" s="20" t="s">
        <v>26</v>
      </c>
      <c r="BG37" s="20" t="s">
        <v>26</v>
      </c>
      <c r="BH37" s="20" t="s">
        <v>26</v>
      </c>
      <c r="BI37" s="20" t="s">
        <v>26</v>
      </c>
      <c r="BJ37" s="20" t="s">
        <v>26</v>
      </c>
      <c r="BK37" s="20" t="s">
        <v>26</v>
      </c>
      <c r="BL37" s="20" t="s">
        <v>26</v>
      </c>
      <c r="BM37" s="21"/>
      <c r="BN37" s="20" t="s">
        <v>26</v>
      </c>
      <c r="BO37" s="20" t="s">
        <v>26</v>
      </c>
      <c r="BP37" s="20" t="s">
        <v>26</v>
      </c>
      <c r="BQ37" s="59"/>
      <c r="BR37" s="60">
        <f>COUNTIF(BE37:BP37,"=+")</f>
        <v>10</v>
      </c>
      <c r="BS37" s="20" t="s">
        <v>26</v>
      </c>
      <c r="BT37" s="20" t="s">
        <v>26</v>
      </c>
      <c r="BU37" s="20" t="s">
        <v>26</v>
      </c>
      <c r="BV37" s="20" t="s">
        <v>26</v>
      </c>
      <c r="BW37" s="20" t="s">
        <v>26</v>
      </c>
      <c r="BX37" s="22"/>
      <c r="BY37" s="20" t="s">
        <v>26</v>
      </c>
      <c r="BZ37" s="20" t="s">
        <v>26</v>
      </c>
      <c r="CA37" s="20" t="s">
        <v>26</v>
      </c>
      <c r="CB37" s="20" t="s">
        <v>26</v>
      </c>
      <c r="CC37" s="20" t="s">
        <v>26</v>
      </c>
      <c r="CD37" s="20" t="s">
        <v>26</v>
      </c>
      <c r="CE37" s="21"/>
      <c r="CF37" s="20" t="s">
        <v>26</v>
      </c>
      <c r="CG37" s="20" t="s">
        <v>26</v>
      </c>
      <c r="CH37" s="20" t="s">
        <v>26</v>
      </c>
      <c r="CI37" s="59"/>
      <c r="CJ37" s="60">
        <f t="shared" si="16"/>
        <v>14</v>
      </c>
    </row>
    <row r="38" spans="1:88" ht="75" customHeight="1" x14ac:dyDescent="0.25">
      <c r="A38" s="2"/>
      <c r="B38" s="16" t="s">
        <v>88</v>
      </c>
      <c r="C38" s="17" t="s">
        <v>91</v>
      </c>
      <c r="D38" s="23" t="s">
        <v>92</v>
      </c>
      <c r="E38" s="19">
        <f t="shared" si="14"/>
        <v>59</v>
      </c>
      <c r="F38" s="20" t="s">
        <v>26</v>
      </c>
      <c r="G38" s="20" t="s">
        <v>26</v>
      </c>
      <c r="H38" s="20" t="s">
        <v>26</v>
      </c>
      <c r="I38" s="20" t="s">
        <v>26</v>
      </c>
      <c r="J38" s="20" t="s">
        <v>26</v>
      </c>
      <c r="K38" s="20" t="s">
        <v>26</v>
      </c>
      <c r="L38" s="20" t="s">
        <v>26</v>
      </c>
      <c r="M38" s="20" t="s">
        <v>26</v>
      </c>
      <c r="N38" s="21"/>
      <c r="O38" s="20" t="s">
        <v>26</v>
      </c>
      <c r="P38" s="20" t="s">
        <v>26</v>
      </c>
      <c r="Q38" s="20" t="s">
        <v>26</v>
      </c>
      <c r="R38" s="20" t="s">
        <v>26</v>
      </c>
      <c r="S38" s="20" t="s">
        <v>26</v>
      </c>
      <c r="T38" s="20" t="s">
        <v>26</v>
      </c>
      <c r="U38" s="20" t="s">
        <v>26</v>
      </c>
      <c r="V38" s="20" t="s">
        <v>26</v>
      </c>
      <c r="W38" s="20" t="s">
        <v>26</v>
      </c>
      <c r="X38" s="22"/>
      <c r="Y38" s="20" t="s">
        <v>26</v>
      </c>
      <c r="Z38" s="20" t="s">
        <v>26</v>
      </c>
      <c r="AA38" s="20" t="s">
        <v>26</v>
      </c>
      <c r="AB38" s="20" t="s">
        <v>26</v>
      </c>
      <c r="AC38" s="21"/>
      <c r="AD38" s="46"/>
      <c r="AE38" s="65">
        <f>AW38+BR38+CJ38</f>
        <v>38</v>
      </c>
      <c r="AF38" s="20" t="s">
        <v>26</v>
      </c>
      <c r="AG38" s="20" t="s">
        <v>26</v>
      </c>
      <c r="AH38" s="20" t="s">
        <v>26</v>
      </c>
      <c r="AI38" s="20" t="s">
        <v>26</v>
      </c>
      <c r="AJ38" s="22"/>
      <c r="AK38" s="20" t="s">
        <v>26</v>
      </c>
      <c r="AL38" s="20" t="s">
        <v>26</v>
      </c>
      <c r="AM38" s="20" t="s">
        <v>26</v>
      </c>
      <c r="AN38" s="20" t="s">
        <v>26</v>
      </c>
      <c r="AO38" s="20" t="s">
        <v>26</v>
      </c>
      <c r="AP38" s="20" t="s">
        <v>26</v>
      </c>
      <c r="AQ38" s="21"/>
      <c r="AR38" s="20" t="s">
        <v>26</v>
      </c>
      <c r="AS38" s="20" t="s">
        <v>26</v>
      </c>
      <c r="AT38" s="20" t="s">
        <v>26</v>
      </c>
      <c r="AU38" s="20" t="s">
        <v>26</v>
      </c>
      <c r="AV38" s="59"/>
      <c r="AW38" s="60">
        <f t="shared" si="15"/>
        <v>14</v>
      </c>
      <c r="AX38" s="61"/>
      <c r="AY38" s="20" t="s">
        <v>26</v>
      </c>
      <c r="AZ38" s="20" t="s">
        <v>26</v>
      </c>
      <c r="BA38" s="20" t="s">
        <v>26</v>
      </c>
      <c r="BB38" s="20" t="s">
        <v>26</v>
      </c>
      <c r="BC38" s="20" t="s">
        <v>26</v>
      </c>
      <c r="BD38" s="20" t="s">
        <v>26</v>
      </c>
      <c r="BE38" s="22"/>
      <c r="BF38" s="20" t="s">
        <v>26</v>
      </c>
      <c r="BG38" s="20" t="s">
        <v>26</v>
      </c>
      <c r="BH38" s="20" t="s">
        <v>26</v>
      </c>
      <c r="BI38" s="20" t="s">
        <v>26</v>
      </c>
      <c r="BJ38" s="20" t="s">
        <v>26</v>
      </c>
      <c r="BK38" s="20" t="s">
        <v>26</v>
      </c>
      <c r="BL38" s="20" t="s">
        <v>26</v>
      </c>
      <c r="BM38" s="21"/>
      <c r="BN38" s="20" t="s">
        <v>26</v>
      </c>
      <c r="BO38" s="20" t="s">
        <v>26</v>
      </c>
      <c r="BP38" s="20" t="s">
        <v>26</v>
      </c>
      <c r="BQ38" s="59"/>
      <c r="BR38" s="60">
        <f>COUNTIF(BE38:BP38,"=+")</f>
        <v>10</v>
      </c>
      <c r="BS38" s="20" t="s">
        <v>26</v>
      </c>
      <c r="BT38" s="20" t="s">
        <v>26</v>
      </c>
      <c r="BU38" s="20" t="s">
        <v>26</v>
      </c>
      <c r="BV38" s="20" t="s">
        <v>26</v>
      </c>
      <c r="BW38" s="20" t="s">
        <v>26</v>
      </c>
      <c r="BX38" s="22"/>
      <c r="BY38" s="20" t="s">
        <v>26</v>
      </c>
      <c r="BZ38" s="20" t="s">
        <v>26</v>
      </c>
      <c r="CA38" s="20" t="s">
        <v>26</v>
      </c>
      <c r="CB38" s="20" t="s">
        <v>26</v>
      </c>
      <c r="CC38" s="20" t="s">
        <v>26</v>
      </c>
      <c r="CD38" s="20" t="s">
        <v>26</v>
      </c>
      <c r="CE38" s="21"/>
      <c r="CF38" s="20" t="s">
        <v>26</v>
      </c>
      <c r="CG38" s="20" t="s">
        <v>26</v>
      </c>
      <c r="CH38" s="20" t="s">
        <v>26</v>
      </c>
      <c r="CI38" s="59"/>
      <c r="CJ38" s="60">
        <f t="shared" si="16"/>
        <v>14</v>
      </c>
    </row>
    <row r="39" spans="1:88" ht="75" customHeight="1" x14ac:dyDescent="0.25">
      <c r="A39" s="2"/>
      <c r="B39" s="16" t="s">
        <v>88</v>
      </c>
      <c r="C39" s="17" t="s">
        <v>93</v>
      </c>
      <c r="D39" s="23" t="s">
        <v>94</v>
      </c>
      <c r="E39" s="19">
        <f t="shared" si="14"/>
        <v>8</v>
      </c>
      <c r="F39" s="20"/>
      <c r="G39" s="20" t="s">
        <v>26</v>
      </c>
      <c r="H39" s="20"/>
      <c r="I39" s="20" t="s">
        <v>26</v>
      </c>
      <c r="J39" s="20" t="s">
        <v>26</v>
      </c>
      <c r="K39" s="20"/>
      <c r="L39" s="20"/>
      <c r="M39" s="20"/>
      <c r="N39" s="21"/>
      <c r="O39" s="20"/>
      <c r="P39" s="20"/>
      <c r="Q39" s="20" t="s">
        <v>26</v>
      </c>
      <c r="R39" s="20" t="s">
        <v>26</v>
      </c>
      <c r="S39" s="20" t="s">
        <v>26</v>
      </c>
      <c r="T39" s="20"/>
      <c r="U39" s="20"/>
      <c r="V39" s="20"/>
      <c r="W39" s="20"/>
      <c r="X39" s="22"/>
      <c r="Y39" s="20"/>
      <c r="Z39" s="20"/>
      <c r="AA39" s="20"/>
      <c r="AB39" s="20"/>
      <c r="AC39" s="21"/>
      <c r="AD39" s="46"/>
      <c r="AE39" s="65">
        <f>AW39+BR39+CJ39</f>
        <v>2</v>
      </c>
      <c r="AF39" s="20"/>
      <c r="AG39" s="20"/>
      <c r="AH39" s="20"/>
      <c r="AI39" s="20" t="s">
        <v>26</v>
      </c>
      <c r="AJ39" s="22"/>
      <c r="AK39" s="20"/>
      <c r="AL39" s="20"/>
      <c r="AM39" s="20"/>
      <c r="AN39" s="20" t="s">
        <v>26</v>
      </c>
      <c r="AO39" s="20"/>
      <c r="AP39" s="20"/>
      <c r="AQ39" s="21"/>
      <c r="AR39" s="20"/>
      <c r="AS39" s="20"/>
      <c r="AT39" s="20"/>
      <c r="AU39" s="20"/>
      <c r="AV39" s="59"/>
      <c r="AW39" s="60">
        <f t="shared" si="15"/>
        <v>2</v>
      </c>
      <c r="AX39" s="61"/>
      <c r="AY39" s="20"/>
      <c r="AZ39" s="20" t="s">
        <v>26</v>
      </c>
      <c r="BA39" s="20"/>
      <c r="BB39" s="20"/>
      <c r="BC39" s="20"/>
      <c r="BD39" s="20" t="s">
        <v>26</v>
      </c>
      <c r="BE39" s="22"/>
      <c r="BF39" s="20"/>
      <c r="BG39" s="20"/>
      <c r="BH39" s="20"/>
      <c r="BI39" s="20"/>
      <c r="BJ39" s="20"/>
      <c r="BK39" s="20"/>
      <c r="BL39" s="20"/>
      <c r="BM39" s="21"/>
      <c r="BN39" s="20"/>
      <c r="BO39" s="20"/>
      <c r="BP39" s="20"/>
      <c r="BQ39" s="59"/>
      <c r="BR39" s="60">
        <f>COUNTIF(BE39:BP39,"=+")</f>
        <v>0</v>
      </c>
      <c r="BS39" s="20"/>
      <c r="BT39" s="20"/>
      <c r="BU39" s="20"/>
      <c r="BV39" s="20"/>
      <c r="BW39" s="20"/>
      <c r="BX39" s="22"/>
      <c r="BY39" s="20"/>
      <c r="BZ39" s="20"/>
      <c r="CA39" s="20"/>
      <c r="CB39" s="20"/>
      <c r="CC39" s="20"/>
      <c r="CD39" s="20"/>
      <c r="CE39" s="21"/>
      <c r="CF39" s="20"/>
      <c r="CG39" s="20"/>
      <c r="CH39" s="20"/>
      <c r="CI39" s="59"/>
      <c r="CJ39" s="60">
        <f t="shared" si="16"/>
        <v>0</v>
      </c>
    </row>
    <row r="40" spans="1:88" ht="75" customHeight="1" x14ac:dyDescent="0.25">
      <c r="A40" s="2"/>
      <c r="B40" s="16" t="s">
        <v>82</v>
      </c>
      <c r="C40" s="17" t="s">
        <v>95</v>
      </c>
      <c r="D40" s="23" t="s">
        <v>96</v>
      </c>
      <c r="E40" s="19">
        <f t="shared" si="14"/>
        <v>4</v>
      </c>
      <c r="F40" s="20"/>
      <c r="G40" s="20"/>
      <c r="H40" s="20"/>
      <c r="I40" s="20" t="s">
        <v>26</v>
      </c>
      <c r="J40" s="20"/>
      <c r="K40" s="20"/>
      <c r="L40" s="20"/>
      <c r="M40" s="20"/>
      <c r="N40" s="21"/>
      <c r="O40" s="20"/>
      <c r="P40" s="20"/>
      <c r="Q40" s="20"/>
      <c r="R40" s="20"/>
      <c r="S40" s="20"/>
      <c r="T40" s="20"/>
      <c r="U40" s="20"/>
      <c r="V40" s="20"/>
      <c r="W40" s="20"/>
      <c r="X40" s="22"/>
      <c r="Y40" s="20"/>
      <c r="Z40" s="20"/>
      <c r="AA40" s="20"/>
      <c r="AB40" s="20"/>
      <c r="AC40" s="21"/>
      <c r="AD40" s="46"/>
      <c r="AE40" s="65">
        <f>AW40+BR40+CJ40</f>
        <v>3</v>
      </c>
      <c r="AF40" s="20"/>
      <c r="AG40" s="20"/>
      <c r="AH40" s="20"/>
      <c r="AI40" s="20"/>
      <c r="AJ40" s="22"/>
      <c r="AK40" s="20" t="s">
        <v>26</v>
      </c>
      <c r="AL40" s="20" t="s">
        <v>26</v>
      </c>
      <c r="AM40" s="20"/>
      <c r="AN40" s="20"/>
      <c r="AO40" s="20"/>
      <c r="AP40" s="20"/>
      <c r="AQ40" s="21"/>
      <c r="AR40" s="20"/>
      <c r="AS40" s="20"/>
      <c r="AT40" s="20"/>
      <c r="AU40" s="20"/>
      <c r="AV40" s="59"/>
      <c r="AW40" s="60">
        <f t="shared" si="15"/>
        <v>2</v>
      </c>
      <c r="AX40" s="61"/>
      <c r="AY40" s="20"/>
      <c r="AZ40" s="20"/>
      <c r="BA40" s="20"/>
      <c r="BB40" s="20"/>
      <c r="BC40" s="20"/>
      <c r="BD40" s="20"/>
      <c r="BE40" s="22"/>
      <c r="BF40" s="20"/>
      <c r="BG40" s="20"/>
      <c r="BH40" s="20"/>
      <c r="BI40" s="20"/>
      <c r="BJ40" s="20"/>
      <c r="BK40" s="20"/>
      <c r="BL40" s="20"/>
      <c r="BM40" s="21"/>
      <c r="BN40" s="20" t="s">
        <v>26</v>
      </c>
      <c r="BO40" s="20"/>
      <c r="BP40" s="20"/>
      <c r="BQ40" s="59"/>
      <c r="BR40" s="60">
        <f>COUNTIF(BE40:BP40,"=+")</f>
        <v>1</v>
      </c>
      <c r="BS40" s="20"/>
      <c r="BT40" s="20"/>
      <c r="BU40" s="20"/>
      <c r="BV40" s="20"/>
      <c r="BW40" s="20"/>
      <c r="BX40" s="22"/>
      <c r="BY40" s="20"/>
      <c r="BZ40" s="20"/>
      <c r="CA40" s="20"/>
      <c r="CB40" s="20"/>
      <c r="CC40" s="20"/>
      <c r="CD40" s="20"/>
      <c r="CE40" s="21"/>
      <c r="CF40" s="20"/>
      <c r="CG40" s="20"/>
      <c r="CH40" s="20"/>
      <c r="CI40" s="59"/>
      <c r="CJ40" s="60">
        <f t="shared" si="16"/>
        <v>0</v>
      </c>
    </row>
    <row r="41" spans="1:88" ht="75" customHeight="1" x14ac:dyDescent="0.25">
      <c r="A41" s="2"/>
      <c r="B41" s="16" t="s">
        <v>97</v>
      </c>
      <c r="C41" s="17" t="s">
        <v>98</v>
      </c>
      <c r="D41" s="23" t="s">
        <v>99</v>
      </c>
      <c r="E41" s="19">
        <f t="shared" si="14"/>
        <v>3</v>
      </c>
      <c r="F41" s="20"/>
      <c r="G41" s="20"/>
      <c r="H41" s="20"/>
      <c r="I41" s="20"/>
      <c r="J41" s="20"/>
      <c r="K41" s="20"/>
      <c r="L41" s="20"/>
      <c r="M41" s="20"/>
      <c r="N41" s="21"/>
      <c r="O41" s="20"/>
      <c r="P41" s="20"/>
      <c r="Q41" s="20"/>
      <c r="R41" s="20"/>
      <c r="S41" s="20"/>
      <c r="T41" s="20"/>
      <c r="U41" s="20"/>
      <c r="V41" s="20"/>
      <c r="W41" s="20"/>
      <c r="X41" s="22"/>
      <c r="Y41" s="20"/>
      <c r="Z41" s="20"/>
      <c r="AA41" s="20"/>
      <c r="AB41" s="20"/>
      <c r="AC41" s="21"/>
      <c r="AD41" s="46"/>
      <c r="AE41" s="65">
        <f>AW41+BR41+CJ41</f>
        <v>3</v>
      </c>
      <c r="AF41" s="20"/>
      <c r="AG41" s="20"/>
      <c r="AH41" s="20"/>
      <c r="AI41" s="20"/>
      <c r="AJ41" s="22"/>
      <c r="AK41" s="20"/>
      <c r="AL41" s="20"/>
      <c r="AM41" s="20"/>
      <c r="AN41" s="20"/>
      <c r="AO41" s="20" t="s">
        <v>26</v>
      </c>
      <c r="AP41" s="20"/>
      <c r="AQ41" s="21"/>
      <c r="AR41" s="20"/>
      <c r="AS41" s="20"/>
      <c r="AT41" s="20"/>
      <c r="AU41" s="20"/>
      <c r="AV41" s="59"/>
      <c r="AW41" s="60">
        <f t="shared" si="15"/>
        <v>1</v>
      </c>
      <c r="AX41" s="61"/>
      <c r="AY41" s="20"/>
      <c r="AZ41" s="20"/>
      <c r="BA41" s="20"/>
      <c r="BB41" s="20"/>
      <c r="BC41" s="20"/>
      <c r="BD41" s="20"/>
      <c r="BE41" s="22"/>
      <c r="BF41" s="20"/>
      <c r="BG41" s="20"/>
      <c r="BH41" s="20"/>
      <c r="BI41" s="20"/>
      <c r="BJ41" s="20"/>
      <c r="BK41" s="20" t="s">
        <v>26</v>
      </c>
      <c r="BL41" s="20"/>
      <c r="BM41" s="21"/>
      <c r="BN41" s="20"/>
      <c r="BO41" s="20"/>
      <c r="BP41" s="20"/>
      <c r="BQ41" s="59"/>
      <c r="BR41" s="60">
        <f>COUNTIF(BE41:BP41,"=+")</f>
        <v>1</v>
      </c>
      <c r="BS41" s="20"/>
      <c r="BT41" s="20"/>
      <c r="BU41" s="20"/>
      <c r="BV41" s="20"/>
      <c r="BW41" s="20"/>
      <c r="BX41" s="22"/>
      <c r="BY41" s="20"/>
      <c r="BZ41" s="20"/>
      <c r="CA41" s="20"/>
      <c r="CB41" s="20"/>
      <c r="CC41" s="20" t="s">
        <v>26</v>
      </c>
      <c r="CD41" s="20"/>
      <c r="CE41" s="21"/>
      <c r="CF41" s="20"/>
      <c r="CG41" s="20"/>
      <c r="CH41" s="20"/>
      <c r="CI41" s="59"/>
      <c r="CJ41" s="60">
        <f t="shared" si="16"/>
        <v>1</v>
      </c>
    </row>
    <row r="42" spans="1:88" ht="75" customHeight="1" x14ac:dyDescent="0.25">
      <c r="A42" s="2"/>
      <c r="B42" s="16" t="s">
        <v>100</v>
      </c>
      <c r="C42" s="17" t="s">
        <v>101</v>
      </c>
      <c r="D42" s="23" t="s">
        <v>102</v>
      </c>
      <c r="E42" s="19">
        <f t="shared" si="14"/>
        <v>6</v>
      </c>
      <c r="F42" s="20"/>
      <c r="G42" s="20"/>
      <c r="H42" s="20"/>
      <c r="I42" s="20"/>
      <c r="J42" s="20"/>
      <c r="K42" s="20"/>
      <c r="L42" s="20"/>
      <c r="M42" s="20"/>
      <c r="N42" s="21"/>
      <c r="O42" s="20"/>
      <c r="P42" s="20" t="s">
        <v>26</v>
      </c>
      <c r="Q42" s="20"/>
      <c r="R42" s="20"/>
      <c r="S42" s="20"/>
      <c r="T42" s="20"/>
      <c r="U42" s="20"/>
      <c r="V42" s="20"/>
      <c r="W42" s="20"/>
      <c r="X42" s="22"/>
      <c r="Y42" s="20" t="s">
        <v>26</v>
      </c>
      <c r="Z42" s="20" t="s">
        <v>26</v>
      </c>
      <c r="AA42" s="20"/>
      <c r="AB42" s="20"/>
      <c r="AC42" s="21"/>
      <c r="AD42" s="46"/>
      <c r="AE42" s="65">
        <f>AW42+BR42+CJ42</f>
        <v>3</v>
      </c>
      <c r="AF42" s="20"/>
      <c r="AG42" s="20"/>
      <c r="AH42" s="20"/>
      <c r="AI42" s="20"/>
      <c r="AJ42" s="22"/>
      <c r="AK42" s="20"/>
      <c r="AL42" s="20"/>
      <c r="AM42" s="20"/>
      <c r="AN42" s="20"/>
      <c r="AO42" s="20"/>
      <c r="AP42" s="20"/>
      <c r="AQ42" s="21"/>
      <c r="AR42" s="20"/>
      <c r="AS42" s="20"/>
      <c r="AT42" s="20"/>
      <c r="AU42" s="20" t="s">
        <v>26</v>
      </c>
      <c r="AV42" s="59"/>
      <c r="AW42" s="60">
        <f t="shared" si="15"/>
        <v>1</v>
      </c>
      <c r="AX42" s="61"/>
      <c r="AY42" s="20"/>
      <c r="AZ42" s="20"/>
      <c r="BA42" s="20"/>
      <c r="BB42" s="20"/>
      <c r="BC42" s="20"/>
      <c r="BD42" s="20"/>
      <c r="BE42" s="22"/>
      <c r="BF42" s="20"/>
      <c r="BG42" s="20"/>
      <c r="BH42" s="20"/>
      <c r="BI42" s="20"/>
      <c r="BJ42" s="20"/>
      <c r="BK42" s="20"/>
      <c r="BL42" s="20"/>
      <c r="BM42" s="21"/>
      <c r="BN42" s="20"/>
      <c r="BO42" s="20"/>
      <c r="BP42" s="20" t="s">
        <v>26</v>
      </c>
      <c r="BQ42" s="59"/>
      <c r="BR42" s="60">
        <f>COUNTIF(BE42:BP42,"=+")</f>
        <v>1</v>
      </c>
      <c r="BS42" s="20"/>
      <c r="BT42" s="20"/>
      <c r="BU42" s="20"/>
      <c r="BV42" s="20"/>
      <c r="BW42" s="20"/>
      <c r="BX42" s="22"/>
      <c r="BY42" s="20"/>
      <c r="BZ42" s="20"/>
      <c r="CA42" s="20"/>
      <c r="CB42" s="20"/>
      <c r="CC42" s="20"/>
      <c r="CD42" s="20"/>
      <c r="CE42" s="21"/>
      <c r="CF42" s="20"/>
      <c r="CG42" s="20"/>
      <c r="CH42" s="20" t="s">
        <v>26</v>
      </c>
      <c r="CI42" s="59"/>
      <c r="CJ42" s="60">
        <f t="shared" si="16"/>
        <v>1</v>
      </c>
    </row>
    <row r="43" spans="1:88" ht="75" customHeight="1" x14ac:dyDescent="0.25">
      <c r="A43" s="2"/>
      <c r="B43" s="16" t="s">
        <v>82</v>
      </c>
      <c r="C43" s="17" t="s">
        <v>103</v>
      </c>
      <c r="D43" s="23" t="s">
        <v>104</v>
      </c>
      <c r="E43" s="19">
        <f t="shared" si="14"/>
        <v>2</v>
      </c>
      <c r="F43" s="20"/>
      <c r="G43" s="20"/>
      <c r="H43" s="20"/>
      <c r="I43" s="20"/>
      <c r="J43" s="20"/>
      <c r="K43" s="20"/>
      <c r="L43" s="20"/>
      <c r="M43" s="20"/>
      <c r="N43" s="21"/>
      <c r="O43" s="20"/>
      <c r="P43" s="20"/>
      <c r="Q43" s="20"/>
      <c r="R43" s="20"/>
      <c r="S43" s="20"/>
      <c r="T43" s="20"/>
      <c r="U43" s="20"/>
      <c r="V43" s="20"/>
      <c r="W43" s="20"/>
      <c r="X43" s="22"/>
      <c r="Y43" s="20"/>
      <c r="Z43" s="20"/>
      <c r="AA43" s="20"/>
      <c r="AB43" s="20"/>
      <c r="AC43" s="21"/>
      <c r="AD43" s="46"/>
      <c r="AE43" s="65">
        <f>AW43+BR43+CJ43</f>
        <v>2</v>
      </c>
      <c r="AF43" s="20"/>
      <c r="AG43" s="20"/>
      <c r="AH43" s="20"/>
      <c r="AI43" s="20"/>
      <c r="AJ43" s="22"/>
      <c r="AK43" s="20"/>
      <c r="AL43" s="20"/>
      <c r="AM43" s="20"/>
      <c r="AN43" s="20"/>
      <c r="AO43" s="20"/>
      <c r="AP43" s="20"/>
      <c r="AQ43" s="21"/>
      <c r="AR43" s="20"/>
      <c r="AS43" s="20"/>
      <c r="AT43" s="20"/>
      <c r="AU43" s="20"/>
      <c r="AV43" s="59"/>
      <c r="AW43" s="60">
        <f t="shared" si="15"/>
        <v>0</v>
      </c>
      <c r="AX43" s="61"/>
      <c r="AY43" s="20"/>
      <c r="AZ43" s="20"/>
      <c r="BA43" s="20"/>
      <c r="BB43" s="20"/>
      <c r="BC43" s="20"/>
      <c r="BD43" s="20"/>
      <c r="BE43" s="22"/>
      <c r="BF43" s="20"/>
      <c r="BG43" s="20"/>
      <c r="BH43" s="20"/>
      <c r="BI43" s="20"/>
      <c r="BJ43" s="20"/>
      <c r="BK43" s="20"/>
      <c r="BL43" s="20"/>
      <c r="BM43" s="21"/>
      <c r="BN43" s="20"/>
      <c r="BO43" s="20"/>
      <c r="BP43" s="20"/>
      <c r="BQ43" s="59"/>
      <c r="BR43" s="60">
        <f>COUNTIF(BE43:BP43,"=+")</f>
        <v>0</v>
      </c>
      <c r="BS43" s="20" t="s">
        <v>26</v>
      </c>
      <c r="BT43" s="20" t="s">
        <v>26</v>
      </c>
      <c r="BU43" s="20"/>
      <c r="BV43" s="20"/>
      <c r="BW43" s="20"/>
      <c r="BX43" s="22"/>
      <c r="BY43" s="20"/>
      <c r="BZ43" s="20"/>
      <c r="CA43" s="20"/>
      <c r="CB43" s="20"/>
      <c r="CC43" s="20"/>
      <c r="CD43" s="20"/>
      <c r="CE43" s="21"/>
      <c r="CF43" s="20"/>
      <c r="CG43" s="20"/>
      <c r="CH43" s="20"/>
      <c r="CI43" s="59"/>
      <c r="CJ43" s="60">
        <f t="shared" si="16"/>
        <v>2</v>
      </c>
    </row>
    <row r="44" spans="1:88" ht="75" customHeight="1" x14ac:dyDescent="0.25">
      <c r="A44" s="2"/>
      <c r="B44" s="16" t="s">
        <v>82</v>
      </c>
      <c r="C44" s="17" t="s">
        <v>105</v>
      </c>
      <c r="D44" s="23" t="s">
        <v>106</v>
      </c>
      <c r="E44" s="19">
        <f t="shared" si="14"/>
        <v>4</v>
      </c>
      <c r="F44" s="20"/>
      <c r="G44" s="20"/>
      <c r="H44" s="20"/>
      <c r="I44" s="20"/>
      <c r="J44" s="20"/>
      <c r="K44" s="20"/>
      <c r="L44" s="20"/>
      <c r="M44" s="20" t="s">
        <v>26</v>
      </c>
      <c r="N44" s="21"/>
      <c r="O44" s="20"/>
      <c r="P44" s="20"/>
      <c r="Q44" s="20"/>
      <c r="R44" s="20"/>
      <c r="S44" s="20"/>
      <c r="T44" s="20"/>
      <c r="U44" s="20"/>
      <c r="V44" s="20"/>
      <c r="W44" s="20"/>
      <c r="X44" s="22"/>
      <c r="Y44" s="20"/>
      <c r="Z44" s="20"/>
      <c r="AA44" s="20"/>
      <c r="AB44" s="20"/>
      <c r="AC44" s="21"/>
      <c r="AD44" s="46"/>
      <c r="AE44" s="65">
        <f>AW44+BR44+CJ44</f>
        <v>3</v>
      </c>
      <c r="AF44" s="20" t="s">
        <v>26</v>
      </c>
      <c r="AG44" s="20" t="s">
        <v>26</v>
      </c>
      <c r="AH44" s="20"/>
      <c r="AI44" s="20" t="s">
        <v>26</v>
      </c>
      <c r="AJ44" s="22"/>
      <c r="AK44" s="20"/>
      <c r="AL44" s="20"/>
      <c r="AM44" s="20"/>
      <c r="AN44" s="20"/>
      <c r="AO44" s="20"/>
      <c r="AP44" s="20"/>
      <c r="AQ44" s="21"/>
      <c r="AR44" s="20"/>
      <c r="AS44" s="20"/>
      <c r="AT44" s="20"/>
      <c r="AU44" s="20"/>
      <c r="AV44" s="59"/>
      <c r="AW44" s="60">
        <f t="shared" si="15"/>
        <v>3</v>
      </c>
      <c r="AX44" s="61"/>
      <c r="AY44" s="20"/>
      <c r="AZ44" s="20"/>
      <c r="BA44" s="20"/>
      <c r="BB44" s="20"/>
      <c r="BC44" s="20"/>
      <c r="BD44" s="20" t="s">
        <v>26</v>
      </c>
      <c r="BE44" s="22"/>
      <c r="BF44" s="20"/>
      <c r="BG44" s="20"/>
      <c r="BH44" s="20"/>
      <c r="BI44" s="20"/>
      <c r="BJ44" s="20"/>
      <c r="BK44" s="20"/>
      <c r="BL44" s="20"/>
      <c r="BM44" s="21"/>
      <c r="BN44" s="20"/>
      <c r="BO44" s="20"/>
      <c r="BP44" s="20"/>
      <c r="BQ44" s="59"/>
      <c r="BR44" s="60">
        <f>COUNTIF(BE44:BP44,"=+")</f>
        <v>0</v>
      </c>
      <c r="BS44" s="20"/>
      <c r="BT44" s="20"/>
      <c r="BU44" s="20"/>
      <c r="BV44" s="20"/>
      <c r="BW44" s="20"/>
      <c r="BX44" s="22"/>
      <c r="BY44" s="20"/>
      <c r="BZ44" s="20"/>
      <c r="CA44" s="20"/>
      <c r="CB44" s="20"/>
      <c r="CC44" s="20"/>
      <c r="CD44" s="20"/>
      <c r="CE44" s="21"/>
      <c r="CF44" s="20"/>
      <c r="CG44" s="20"/>
      <c r="CH44" s="20"/>
      <c r="CI44" s="59"/>
      <c r="CJ44" s="60">
        <f t="shared" si="16"/>
        <v>0</v>
      </c>
    </row>
    <row r="45" spans="1:88" ht="75" customHeight="1" x14ac:dyDescent="0.25">
      <c r="A45" s="2"/>
      <c r="B45" s="16" t="s">
        <v>107</v>
      </c>
      <c r="C45" s="17" t="s">
        <v>108</v>
      </c>
      <c r="D45" s="27" t="s">
        <v>109</v>
      </c>
      <c r="E45" s="19">
        <f t="shared" si="14"/>
        <v>2</v>
      </c>
      <c r="F45" s="20"/>
      <c r="G45" s="20"/>
      <c r="H45" s="20"/>
      <c r="I45" s="20"/>
      <c r="J45" s="20"/>
      <c r="K45" s="20"/>
      <c r="L45" s="20"/>
      <c r="M45" s="20"/>
      <c r="N45" s="21"/>
      <c r="O45" s="20"/>
      <c r="P45" s="20"/>
      <c r="Q45" s="20"/>
      <c r="R45" s="20"/>
      <c r="S45" s="20"/>
      <c r="T45" s="20"/>
      <c r="U45" s="20"/>
      <c r="V45" s="20"/>
      <c r="W45" s="20"/>
      <c r="X45" s="22"/>
      <c r="Y45" s="20"/>
      <c r="Z45" s="20"/>
      <c r="AA45" s="20"/>
      <c r="AB45" s="20"/>
      <c r="AC45" s="21"/>
      <c r="AD45" s="46"/>
      <c r="AE45" s="65">
        <f>AW45+BR45+CJ45</f>
        <v>2</v>
      </c>
      <c r="AF45" s="20"/>
      <c r="AG45" s="20"/>
      <c r="AH45" s="20"/>
      <c r="AI45" s="20"/>
      <c r="AJ45" s="22"/>
      <c r="AK45" s="20"/>
      <c r="AL45" s="20"/>
      <c r="AM45" s="20"/>
      <c r="AN45" s="20"/>
      <c r="AO45" s="20"/>
      <c r="AP45" s="20"/>
      <c r="AQ45" s="21"/>
      <c r="AR45" s="20"/>
      <c r="AS45" s="20"/>
      <c r="AT45" s="20"/>
      <c r="AU45" s="20"/>
      <c r="AV45" s="59"/>
      <c r="AW45" s="60">
        <f t="shared" si="15"/>
        <v>0</v>
      </c>
      <c r="AX45" s="61"/>
      <c r="AY45" s="20"/>
      <c r="AZ45" s="20"/>
      <c r="BA45" s="20"/>
      <c r="BB45" s="20"/>
      <c r="BC45" s="20"/>
      <c r="BD45" s="20"/>
      <c r="BE45" s="22"/>
      <c r="BF45" s="20"/>
      <c r="BG45" s="20"/>
      <c r="BH45" s="20"/>
      <c r="BI45" s="20"/>
      <c r="BJ45" s="20"/>
      <c r="BK45" s="20"/>
      <c r="BL45" s="20"/>
      <c r="BM45" s="21"/>
      <c r="BN45" s="20"/>
      <c r="BO45" s="20"/>
      <c r="BP45" s="20"/>
      <c r="BQ45" s="59"/>
      <c r="BR45" s="60">
        <f>COUNTIF(BE45:BP45,"=+")</f>
        <v>0</v>
      </c>
      <c r="BS45" s="20"/>
      <c r="BT45" s="20" t="s">
        <v>26</v>
      </c>
      <c r="BU45" s="20"/>
      <c r="BV45" s="20"/>
      <c r="BW45" s="20"/>
      <c r="BX45" s="22"/>
      <c r="BY45" s="20"/>
      <c r="BZ45" s="20" t="s">
        <v>26</v>
      </c>
      <c r="CA45" s="20"/>
      <c r="CB45" s="20"/>
      <c r="CC45" s="20"/>
      <c r="CD45" s="20"/>
      <c r="CE45" s="21"/>
      <c r="CF45" s="20"/>
      <c r="CG45" s="20"/>
      <c r="CH45" s="20"/>
      <c r="CI45" s="59"/>
      <c r="CJ45" s="60">
        <f t="shared" si="16"/>
        <v>2</v>
      </c>
    </row>
    <row r="46" spans="1:88" ht="75" customHeight="1" x14ac:dyDescent="0.25">
      <c r="A46" s="2"/>
      <c r="B46" s="16" t="s">
        <v>82</v>
      </c>
      <c r="C46" s="17" t="s">
        <v>110</v>
      </c>
      <c r="D46" s="23" t="s">
        <v>111</v>
      </c>
      <c r="E46" s="19">
        <f t="shared" si="14"/>
        <v>4</v>
      </c>
      <c r="F46" s="20"/>
      <c r="G46" s="20"/>
      <c r="H46" s="20"/>
      <c r="I46" s="20"/>
      <c r="J46" s="20"/>
      <c r="K46" s="20"/>
      <c r="L46" s="20"/>
      <c r="M46" s="20" t="s">
        <v>26</v>
      </c>
      <c r="N46" s="21"/>
      <c r="O46" s="20"/>
      <c r="P46" s="20"/>
      <c r="Q46" s="20"/>
      <c r="R46" s="20"/>
      <c r="S46" s="20"/>
      <c r="T46" s="20"/>
      <c r="U46" s="20"/>
      <c r="V46" s="20"/>
      <c r="W46" s="20" t="s">
        <v>26</v>
      </c>
      <c r="X46" s="22"/>
      <c r="Y46" s="20"/>
      <c r="Z46" s="20"/>
      <c r="AA46" s="20"/>
      <c r="AB46" s="20"/>
      <c r="AC46" s="21"/>
      <c r="AD46" s="46"/>
      <c r="AE46" s="65">
        <f>AW46+BR46+CJ46</f>
        <v>2</v>
      </c>
      <c r="AF46" s="20"/>
      <c r="AG46" s="20"/>
      <c r="AH46" s="20"/>
      <c r="AI46" s="20"/>
      <c r="AJ46" s="22"/>
      <c r="AK46" s="20"/>
      <c r="AL46" s="20"/>
      <c r="AM46" s="20"/>
      <c r="AN46" s="20"/>
      <c r="AO46" s="20"/>
      <c r="AP46" s="20"/>
      <c r="AQ46" s="21"/>
      <c r="AR46" s="20"/>
      <c r="AS46" s="20" t="s">
        <v>26</v>
      </c>
      <c r="AT46" s="20"/>
      <c r="AU46" s="20"/>
      <c r="AV46" s="59"/>
      <c r="AW46" s="60">
        <f t="shared" si="15"/>
        <v>1</v>
      </c>
      <c r="AX46" s="61"/>
      <c r="AY46" s="20"/>
      <c r="AZ46" s="20"/>
      <c r="BA46" s="20"/>
      <c r="BB46" s="20"/>
      <c r="BC46" s="20"/>
      <c r="BD46" s="20"/>
      <c r="BE46" s="22"/>
      <c r="BF46" s="20"/>
      <c r="BG46" s="20"/>
      <c r="BH46" s="20"/>
      <c r="BI46" s="20"/>
      <c r="BJ46" s="20"/>
      <c r="BK46" s="20"/>
      <c r="BL46" s="20"/>
      <c r="BM46" s="21"/>
      <c r="BN46" s="20"/>
      <c r="BO46" s="20"/>
      <c r="BP46" s="20"/>
      <c r="BQ46" s="59"/>
      <c r="BR46" s="60">
        <f>COUNTIF(BE46:BP46,"=+")</f>
        <v>0</v>
      </c>
      <c r="BS46" s="20"/>
      <c r="BT46" s="20" t="s">
        <v>26</v>
      </c>
      <c r="BU46" s="20"/>
      <c r="BV46" s="20"/>
      <c r="BW46" s="20"/>
      <c r="BX46" s="22"/>
      <c r="BY46" s="20"/>
      <c r="BZ46" s="20"/>
      <c r="CA46" s="20"/>
      <c r="CB46" s="20"/>
      <c r="CC46" s="20"/>
      <c r="CD46" s="20"/>
      <c r="CE46" s="21"/>
      <c r="CF46" s="20"/>
      <c r="CG46" s="20"/>
      <c r="CH46" s="20"/>
      <c r="CI46" s="59"/>
      <c r="CJ46" s="60">
        <f t="shared" si="16"/>
        <v>1</v>
      </c>
    </row>
    <row r="47" spans="1:88" ht="75" customHeight="1" x14ac:dyDescent="0.25">
      <c r="A47" s="2"/>
      <c r="B47" s="16" t="s">
        <v>82</v>
      </c>
      <c r="C47" s="17" t="s">
        <v>112</v>
      </c>
      <c r="D47" s="23" t="s">
        <v>113</v>
      </c>
      <c r="E47" s="19">
        <f t="shared" si="14"/>
        <v>4</v>
      </c>
      <c r="F47" s="20"/>
      <c r="G47" s="20"/>
      <c r="H47" s="20"/>
      <c r="I47" s="20"/>
      <c r="J47" s="20"/>
      <c r="K47" s="20"/>
      <c r="L47" s="20"/>
      <c r="M47" s="20"/>
      <c r="N47" s="21"/>
      <c r="O47" s="20"/>
      <c r="P47" s="20" t="s">
        <v>26</v>
      </c>
      <c r="Q47" s="20"/>
      <c r="R47" s="20"/>
      <c r="S47" s="20"/>
      <c r="T47" s="20"/>
      <c r="U47" s="20"/>
      <c r="V47" s="20"/>
      <c r="W47" s="20"/>
      <c r="X47" s="22"/>
      <c r="Y47" s="20" t="s">
        <v>26</v>
      </c>
      <c r="Z47" s="20"/>
      <c r="AA47" s="20"/>
      <c r="AB47" s="20"/>
      <c r="AC47" s="21"/>
      <c r="AD47" s="46"/>
      <c r="AE47" s="65">
        <f>AW47+BR47+CJ47</f>
        <v>2</v>
      </c>
      <c r="AF47" s="20"/>
      <c r="AG47" s="20"/>
      <c r="AH47" s="20"/>
      <c r="AI47" s="20"/>
      <c r="AJ47" s="22"/>
      <c r="AK47" s="20"/>
      <c r="AL47" s="20"/>
      <c r="AM47" s="20"/>
      <c r="AN47" s="20"/>
      <c r="AO47" s="20"/>
      <c r="AP47" s="20"/>
      <c r="AQ47" s="21"/>
      <c r="AR47" s="20"/>
      <c r="AS47" s="20"/>
      <c r="AT47" s="20"/>
      <c r="AU47" s="20"/>
      <c r="AV47" s="59"/>
      <c r="AW47" s="60">
        <f t="shared" si="15"/>
        <v>0</v>
      </c>
      <c r="AX47" s="61"/>
      <c r="AY47" s="20"/>
      <c r="AZ47" s="20"/>
      <c r="BA47" s="20"/>
      <c r="BB47" s="20"/>
      <c r="BC47" s="20"/>
      <c r="BD47" s="20"/>
      <c r="BE47" s="22"/>
      <c r="BF47" s="20"/>
      <c r="BG47" s="20"/>
      <c r="BH47" s="20"/>
      <c r="BI47" s="20"/>
      <c r="BJ47" s="20"/>
      <c r="BK47" s="20"/>
      <c r="BL47" s="20"/>
      <c r="BM47" s="21"/>
      <c r="BN47" s="20"/>
      <c r="BO47" s="20"/>
      <c r="BP47" s="20"/>
      <c r="BQ47" s="59"/>
      <c r="BR47" s="60">
        <f>COUNTIF(BE47:BP47,"=+")</f>
        <v>0</v>
      </c>
      <c r="BS47" s="20" t="s">
        <v>26</v>
      </c>
      <c r="BT47" s="20" t="s">
        <v>26</v>
      </c>
      <c r="BU47" s="20"/>
      <c r="BV47" s="20"/>
      <c r="BW47" s="20"/>
      <c r="BX47" s="22"/>
      <c r="BY47" s="20"/>
      <c r="BZ47" s="20"/>
      <c r="CA47" s="20"/>
      <c r="CB47" s="20"/>
      <c r="CC47" s="20"/>
      <c r="CD47" s="20"/>
      <c r="CE47" s="21"/>
      <c r="CF47" s="20"/>
      <c r="CG47" s="20"/>
      <c r="CH47" s="20"/>
      <c r="CI47" s="59"/>
      <c r="CJ47" s="60">
        <f t="shared" si="16"/>
        <v>2</v>
      </c>
    </row>
    <row r="48" spans="1:88" ht="75" customHeight="1" x14ac:dyDescent="0.25">
      <c r="A48" s="2"/>
      <c r="B48" s="16" t="s">
        <v>114</v>
      </c>
      <c r="C48" s="17" t="s">
        <v>115</v>
      </c>
      <c r="D48" s="23" t="s">
        <v>116</v>
      </c>
      <c r="E48" s="19">
        <f t="shared" si="14"/>
        <v>3</v>
      </c>
      <c r="F48" s="20"/>
      <c r="G48" s="20"/>
      <c r="H48" s="20"/>
      <c r="I48" s="20"/>
      <c r="J48" s="20"/>
      <c r="K48" s="20"/>
      <c r="L48" s="20"/>
      <c r="M48" s="20"/>
      <c r="N48" s="21"/>
      <c r="O48" s="20"/>
      <c r="P48" s="20" t="s">
        <v>26</v>
      </c>
      <c r="Q48" s="20"/>
      <c r="R48" s="20"/>
      <c r="S48" s="20"/>
      <c r="T48" s="20"/>
      <c r="U48" s="20"/>
      <c r="V48" s="20"/>
      <c r="W48" s="20"/>
      <c r="X48" s="22"/>
      <c r="Y48" s="20" t="s">
        <v>26</v>
      </c>
      <c r="Z48" s="20"/>
      <c r="AA48" s="20"/>
      <c r="AB48" s="20"/>
      <c r="AC48" s="21"/>
      <c r="AD48" s="46"/>
      <c r="AE48" s="65">
        <f>AW48+BR48+CJ48</f>
        <v>1</v>
      </c>
      <c r="AF48" s="20"/>
      <c r="AG48" s="20"/>
      <c r="AH48" s="20"/>
      <c r="AI48" s="20"/>
      <c r="AJ48" s="22"/>
      <c r="AK48" s="20"/>
      <c r="AL48" s="20"/>
      <c r="AM48" s="20"/>
      <c r="AN48" s="20"/>
      <c r="AO48" s="20"/>
      <c r="AP48" s="20"/>
      <c r="AQ48" s="21"/>
      <c r="AR48" s="20"/>
      <c r="AS48" s="20"/>
      <c r="AT48" s="20"/>
      <c r="AU48" s="20"/>
      <c r="AV48" s="59"/>
      <c r="AW48" s="60">
        <f t="shared" si="15"/>
        <v>0</v>
      </c>
      <c r="AX48" s="61"/>
      <c r="AY48" s="20"/>
      <c r="AZ48" s="20"/>
      <c r="BA48" s="20"/>
      <c r="BB48" s="20"/>
      <c r="BC48" s="20" t="s">
        <v>26</v>
      </c>
      <c r="BD48" s="20"/>
      <c r="BE48" s="22"/>
      <c r="BF48" s="20"/>
      <c r="BG48" s="20"/>
      <c r="BH48" s="20"/>
      <c r="BI48" s="20"/>
      <c r="BJ48" s="20"/>
      <c r="BK48" s="20"/>
      <c r="BL48" s="20"/>
      <c r="BM48" s="21"/>
      <c r="BN48" s="20"/>
      <c r="BO48" s="20" t="s">
        <v>26</v>
      </c>
      <c r="BP48" s="20"/>
      <c r="BQ48" s="59"/>
      <c r="BR48" s="60">
        <f>COUNTIF(BE48:BP48,"=+")</f>
        <v>1</v>
      </c>
      <c r="BS48" s="20"/>
      <c r="BT48" s="20"/>
      <c r="BU48" s="20"/>
      <c r="BV48" s="20"/>
      <c r="BW48" s="20"/>
      <c r="BX48" s="22"/>
      <c r="BY48" s="20"/>
      <c r="BZ48" s="20"/>
      <c r="CA48" s="20"/>
      <c r="CB48" s="20"/>
      <c r="CC48" s="20"/>
      <c r="CD48" s="20"/>
      <c r="CE48" s="21"/>
      <c r="CF48" s="20"/>
      <c r="CG48" s="20"/>
      <c r="CH48" s="20"/>
      <c r="CI48" s="59"/>
      <c r="CJ48" s="60">
        <f t="shared" si="16"/>
        <v>0</v>
      </c>
    </row>
    <row r="49" spans="1:88" ht="75" customHeight="1" x14ac:dyDescent="0.25">
      <c r="A49" s="2"/>
      <c r="B49" s="16" t="s">
        <v>82</v>
      </c>
      <c r="C49" s="17" t="s">
        <v>117</v>
      </c>
      <c r="D49" s="23" t="s">
        <v>118</v>
      </c>
      <c r="E49" s="19">
        <f t="shared" si="14"/>
        <v>3</v>
      </c>
      <c r="F49" s="20"/>
      <c r="G49" s="20"/>
      <c r="H49" s="20"/>
      <c r="I49" s="20"/>
      <c r="J49" s="20" t="s">
        <v>26</v>
      </c>
      <c r="K49" s="20"/>
      <c r="L49" s="20"/>
      <c r="M49" s="20"/>
      <c r="N49" s="21"/>
      <c r="O49" s="20"/>
      <c r="P49" s="20"/>
      <c r="Q49" s="20"/>
      <c r="R49" s="20"/>
      <c r="S49" s="20"/>
      <c r="T49" s="20"/>
      <c r="U49" s="20" t="s">
        <v>26</v>
      </c>
      <c r="V49" s="20"/>
      <c r="W49" s="20"/>
      <c r="X49" s="22"/>
      <c r="Y49" s="20"/>
      <c r="Z49" s="20"/>
      <c r="AA49" s="20"/>
      <c r="AB49" s="20"/>
      <c r="AC49" s="21"/>
      <c r="AD49" s="46"/>
      <c r="AE49" s="65">
        <f>AW49+BR49+CJ49</f>
        <v>1</v>
      </c>
      <c r="AF49" s="20" t="s">
        <v>26</v>
      </c>
      <c r="AG49" s="20"/>
      <c r="AH49" s="20"/>
      <c r="AI49" s="20"/>
      <c r="AJ49" s="22"/>
      <c r="AK49" s="20"/>
      <c r="AL49" s="20"/>
      <c r="AM49" s="20"/>
      <c r="AN49" s="20"/>
      <c r="AO49" s="20"/>
      <c r="AP49" s="20"/>
      <c r="AQ49" s="21"/>
      <c r="AR49" s="20"/>
      <c r="AS49" s="20"/>
      <c r="AT49" s="20"/>
      <c r="AU49" s="20"/>
      <c r="AV49" s="59"/>
      <c r="AW49" s="60">
        <f t="shared" si="15"/>
        <v>1</v>
      </c>
      <c r="AX49" s="61"/>
      <c r="AY49" s="20"/>
      <c r="AZ49" s="20"/>
      <c r="BA49" s="20"/>
      <c r="BB49" s="20"/>
      <c r="BC49" s="20"/>
      <c r="BD49" s="20"/>
      <c r="BE49" s="22"/>
      <c r="BF49" s="20"/>
      <c r="BG49" s="20"/>
      <c r="BH49" s="20"/>
      <c r="BI49" s="20"/>
      <c r="BJ49" s="20"/>
      <c r="BK49" s="20"/>
      <c r="BL49" s="20"/>
      <c r="BM49" s="21"/>
      <c r="BN49" s="20"/>
      <c r="BO49" s="20"/>
      <c r="BP49" s="20"/>
      <c r="BQ49" s="59"/>
      <c r="BR49" s="60">
        <f>COUNTIF(BE49:BP49,"=+")</f>
        <v>0</v>
      </c>
      <c r="BS49" s="20"/>
      <c r="BT49" s="20"/>
      <c r="BU49" s="20"/>
      <c r="BV49" s="20"/>
      <c r="BW49" s="20"/>
      <c r="BX49" s="22"/>
      <c r="BY49" s="20"/>
      <c r="BZ49" s="20"/>
      <c r="CA49" s="20"/>
      <c r="CB49" s="20"/>
      <c r="CC49" s="20"/>
      <c r="CD49" s="20"/>
      <c r="CE49" s="21"/>
      <c r="CF49" s="20"/>
      <c r="CG49" s="20"/>
      <c r="CH49" s="20"/>
      <c r="CI49" s="59"/>
      <c r="CJ49" s="60">
        <f t="shared" si="16"/>
        <v>0</v>
      </c>
    </row>
    <row r="50" spans="1:88" ht="15" customHeight="1" x14ac:dyDescent="0.25">
      <c r="A50" s="2"/>
      <c r="B50" s="35"/>
      <c r="C50" s="35"/>
      <c r="D50" s="79" t="s">
        <v>119</v>
      </c>
      <c r="E50" s="79"/>
      <c r="F50" s="30">
        <f t="shared" ref="F50:M50" si="17">COUNTIF(F35:F49,"=+")</f>
        <v>4</v>
      </c>
      <c r="G50" s="30">
        <f t="shared" si="17"/>
        <v>4</v>
      </c>
      <c r="H50" s="30">
        <f t="shared" si="17"/>
        <v>3</v>
      </c>
      <c r="I50" s="30">
        <f t="shared" si="17"/>
        <v>5</v>
      </c>
      <c r="J50" s="30">
        <f t="shared" si="17"/>
        <v>5</v>
      </c>
      <c r="K50" s="30">
        <f t="shared" si="17"/>
        <v>3</v>
      </c>
      <c r="L50" s="30">
        <f t="shared" si="17"/>
        <v>3</v>
      </c>
      <c r="M50" s="30">
        <f t="shared" si="17"/>
        <v>5</v>
      </c>
      <c r="N50" s="37"/>
      <c r="O50" s="30">
        <f t="shared" ref="O50:W50" si="18">COUNTIF(O35:O49,"=+")</f>
        <v>4</v>
      </c>
      <c r="P50" s="30">
        <f t="shared" si="18"/>
        <v>6</v>
      </c>
      <c r="Q50" s="30">
        <f t="shared" si="18"/>
        <v>4</v>
      </c>
      <c r="R50" s="30">
        <f t="shared" si="18"/>
        <v>4</v>
      </c>
      <c r="S50" s="30">
        <f t="shared" si="18"/>
        <v>4</v>
      </c>
      <c r="T50" s="30">
        <f t="shared" si="18"/>
        <v>3</v>
      </c>
      <c r="U50" s="30">
        <f t="shared" si="18"/>
        <v>4</v>
      </c>
      <c r="V50" s="30">
        <f t="shared" si="18"/>
        <v>3</v>
      </c>
      <c r="W50" s="30">
        <f t="shared" si="18"/>
        <v>4</v>
      </c>
      <c r="X50" s="38"/>
      <c r="Y50" s="30">
        <f>COUNTIF(Y35:Y49,"=+")</f>
        <v>6</v>
      </c>
      <c r="Z50" s="30">
        <f>COUNTIF(Z35:Z49,"=+")</f>
        <v>4</v>
      </c>
      <c r="AA50" s="30">
        <f>COUNTIF(AA35:AA49,"=+")</f>
        <v>3</v>
      </c>
      <c r="AB50" s="30">
        <f>COUNTIF(AB35:AB49,"=+")</f>
        <v>3</v>
      </c>
      <c r="AC50" s="37"/>
      <c r="AD50" s="46"/>
      <c r="AE50" s="33"/>
      <c r="AF50" s="30">
        <f>COUNTIF(AF35:AF49,"=+")</f>
        <v>5</v>
      </c>
      <c r="AG50" s="30">
        <f>COUNTIF(AG35:AG49,"=+")</f>
        <v>4</v>
      </c>
      <c r="AH50" s="30">
        <f>COUNTIF(AH35:AH49,"=+")</f>
        <v>3</v>
      </c>
      <c r="AI50" s="30">
        <f>COUNTIF(AI35:AI49,"=+")</f>
        <v>5</v>
      </c>
      <c r="AJ50" s="38"/>
      <c r="AK50" s="30">
        <f t="shared" ref="AK50:AP50" si="19">COUNTIF(AK35:AK49,"=+")</f>
        <v>4</v>
      </c>
      <c r="AL50" s="30">
        <f t="shared" si="19"/>
        <v>4</v>
      </c>
      <c r="AM50" s="30">
        <f t="shared" si="19"/>
        <v>3</v>
      </c>
      <c r="AN50" s="30">
        <f t="shared" si="19"/>
        <v>4</v>
      </c>
      <c r="AO50" s="30">
        <f t="shared" si="19"/>
        <v>5</v>
      </c>
      <c r="AP50" s="30">
        <f t="shared" si="19"/>
        <v>3</v>
      </c>
      <c r="AQ50" s="37"/>
      <c r="AR50" s="30">
        <f>COUNTIF(AR35:AR49,"=+")</f>
        <v>3</v>
      </c>
      <c r="AS50" s="30">
        <f>COUNTIF(AS35:AS49,"=+")</f>
        <v>4</v>
      </c>
      <c r="AT50" s="30">
        <f>COUNTIF(AT35:AT49,"=+")</f>
        <v>3</v>
      </c>
      <c r="AU50" s="30">
        <f>COUNTIF(AU35:AU49,"=+")</f>
        <v>4</v>
      </c>
      <c r="AV50" s="62"/>
      <c r="AW50" s="60"/>
      <c r="AX50" s="61"/>
      <c r="AY50" s="30">
        <f>COUNTIF(AY35:AY49,"=+")</f>
        <v>3</v>
      </c>
      <c r="AZ50" s="30">
        <f>COUNTIF(AZ35:AZ49,"=+")</f>
        <v>4</v>
      </c>
      <c r="BA50" s="30">
        <f>COUNTIF(BA35:BA49,"=+")</f>
        <v>3</v>
      </c>
      <c r="BB50" s="30">
        <f t="shared" ref="BB50" si="20">COUNTIF(BB35:BB49,"=+")</f>
        <v>3</v>
      </c>
      <c r="BC50" s="30">
        <f>COUNTIF(BC35:BC49,"=+")</f>
        <v>4</v>
      </c>
      <c r="BD50" s="30">
        <f>COUNTIF(BD35:BD49,"=+")</f>
        <v>5</v>
      </c>
      <c r="BE50" s="22"/>
      <c r="BF50" s="30">
        <f t="shared" ref="BF50:BL50" si="21">COUNTIF(BF35:BF49,"=+")</f>
        <v>3</v>
      </c>
      <c r="BG50" s="30">
        <f t="shared" si="21"/>
        <v>3</v>
      </c>
      <c r="BH50" s="30">
        <f t="shared" si="21"/>
        <v>3</v>
      </c>
      <c r="BI50" s="30">
        <f t="shared" si="21"/>
        <v>3</v>
      </c>
      <c r="BJ50" s="30">
        <f t="shared" si="21"/>
        <v>3</v>
      </c>
      <c r="BK50" s="30">
        <f t="shared" si="21"/>
        <v>5</v>
      </c>
      <c r="BL50" s="30">
        <f t="shared" si="21"/>
        <v>3</v>
      </c>
      <c r="BM50" s="21"/>
      <c r="BN50" s="30">
        <f>COUNTIF(BN35:BN49,"=+")</f>
        <v>4</v>
      </c>
      <c r="BO50" s="30">
        <f>COUNTIF(BO35:BO49,"=+")</f>
        <v>4</v>
      </c>
      <c r="BP50" s="30">
        <f>COUNTIF(BP35:BP49,"=+")</f>
        <v>4</v>
      </c>
      <c r="BQ50" s="62"/>
      <c r="BR50" s="60"/>
      <c r="BS50" s="30">
        <f>COUNTIF(BS35:BS49,"=+")</f>
        <v>5</v>
      </c>
      <c r="BT50" s="30">
        <f>COUNTIF(BT35:BT49,"=+")</f>
        <v>7</v>
      </c>
      <c r="BU50" s="30">
        <f>COUNTIF(BU35:BU49,"=+")</f>
        <v>3</v>
      </c>
      <c r="BV50" s="30">
        <f>COUNTIF(BV35:BV49,"=+")</f>
        <v>3</v>
      </c>
      <c r="BW50" s="30">
        <f>COUNTIF(BW35:BW49,"=+")</f>
        <v>3</v>
      </c>
      <c r="BX50" s="38"/>
      <c r="BY50" s="30">
        <f t="shared" ref="BY50:CD50" si="22">COUNTIF(BY35:BY49,"=+")</f>
        <v>3</v>
      </c>
      <c r="BZ50" s="30">
        <f t="shared" si="22"/>
        <v>4</v>
      </c>
      <c r="CA50" s="30">
        <f t="shared" si="22"/>
        <v>3</v>
      </c>
      <c r="CB50" s="30">
        <f t="shared" si="22"/>
        <v>3</v>
      </c>
      <c r="CC50" s="30">
        <f t="shared" si="22"/>
        <v>5</v>
      </c>
      <c r="CD50" s="30">
        <f t="shared" si="22"/>
        <v>3</v>
      </c>
      <c r="CE50" s="37"/>
      <c r="CF50" s="30">
        <f>COUNTIF(CF35:CF49,"=+")</f>
        <v>3</v>
      </c>
      <c r="CG50" s="30">
        <f>COUNTIF(CG35:CG49,"=+")</f>
        <v>3</v>
      </c>
      <c r="CH50" s="30">
        <f>COUNTIF(CH35:CH49,"=+")</f>
        <v>4</v>
      </c>
      <c r="CI50" s="62"/>
      <c r="CJ50" s="60"/>
    </row>
    <row r="51" spans="1:88" ht="20.100000000000001" customHeight="1" x14ac:dyDescent="0.25">
      <c r="A51" s="80"/>
      <c r="B51" s="74" t="s">
        <v>23</v>
      </c>
      <c r="C51" s="75" t="s">
        <v>24</v>
      </c>
      <c r="D51" s="78" t="s">
        <v>120</v>
      </c>
      <c r="E51" s="39"/>
      <c r="F51" s="31"/>
      <c r="G51" s="31"/>
      <c r="H51" s="31"/>
      <c r="I51" s="31"/>
      <c r="J51" s="31"/>
      <c r="K51" s="31"/>
      <c r="L51" s="31"/>
      <c r="M51" s="31"/>
      <c r="N51" s="32"/>
      <c r="O51" s="33"/>
      <c r="P51" s="33"/>
      <c r="Q51" s="33"/>
      <c r="R51" s="33"/>
      <c r="S51" s="33"/>
      <c r="T51" s="33"/>
      <c r="U51" s="33"/>
      <c r="V51" s="33"/>
      <c r="W51" s="33"/>
      <c r="X51" s="34"/>
      <c r="Y51" s="33"/>
      <c r="Z51" s="33"/>
      <c r="AA51" s="33"/>
      <c r="AB51" s="33"/>
      <c r="AC51" s="32"/>
      <c r="AD51" s="46"/>
      <c r="AE51" s="33"/>
      <c r="AF51" s="33"/>
      <c r="AG51" s="33"/>
      <c r="AH51" s="33"/>
      <c r="AI51" s="33"/>
      <c r="AJ51" s="34"/>
      <c r="AK51" s="31"/>
      <c r="AL51" s="31"/>
      <c r="AM51" s="31"/>
      <c r="AN51" s="31"/>
      <c r="AO51" s="31"/>
      <c r="AP51" s="31"/>
      <c r="AQ51" s="32"/>
      <c r="AR51" s="33"/>
      <c r="AS51" s="33"/>
      <c r="AT51" s="33"/>
      <c r="AU51" s="33"/>
      <c r="AV51" s="63"/>
      <c r="AW51" s="60"/>
      <c r="AX51" s="61"/>
      <c r="AY51" s="33"/>
      <c r="AZ51" s="33"/>
      <c r="BA51" s="33"/>
      <c r="BB51" s="31"/>
      <c r="BC51" s="33"/>
      <c r="BD51" s="33"/>
      <c r="BE51" s="22"/>
      <c r="BF51" s="31"/>
      <c r="BG51" s="31"/>
      <c r="BH51" s="31"/>
      <c r="BI51" s="31"/>
      <c r="BJ51" s="31"/>
      <c r="BK51" s="31"/>
      <c r="BL51" s="31"/>
      <c r="BM51" s="32"/>
      <c r="BN51" s="33"/>
      <c r="BO51" s="33"/>
      <c r="BP51" s="33"/>
      <c r="BQ51" s="63"/>
      <c r="BR51" s="60"/>
      <c r="BS51" s="33"/>
      <c r="BT51" s="33"/>
      <c r="BU51" s="33"/>
      <c r="BV51" s="33"/>
      <c r="BW51" s="33"/>
      <c r="BX51" s="34"/>
      <c r="BY51" s="31"/>
      <c r="BZ51" s="31"/>
      <c r="CA51" s="31"/>
      <c r="CB51" s="31"/>
      <c r="CC51" s="31"/>
      <c r="CD51" s="31"/>
      <c r="CE51" s="32"/>
      <c r="CF51" s="33"/>
      <c r="CG51" s="33"/>
      <c r="CH51" s="33"/>
      <c r="CI51" s="63"/>
      <c r="CJ51" s="60"/>
    </row>
    <row r="52" spans="1:88" ht="50.1" customHeight="1" x14ac:dyDescent="0.25">
      <c r="A52" s="80"/>
      <c r="B52" s="74"/>
      <c r="C52" s="75"/>
      <c r="D52" s="78"/>
      <c r="E52" s="40" t="s">
        <v>26</v>
      </c>
      <c r="F52" s="31"/>
      <c r="G52" s="31"/>
      <c r="H52" s="31"/>
      <c r="I52" s="31"/>
      <c r="J52" s="31"/>
      <c r="K52" s="31"/>
      <c r="L52" s="31"/>
      <c r="M52" s="31"/>
      <c r="N52" s="32"/>
      <c r="O52" s="33"/>
      <c r="P52" s="33"/>
      <c r="Q52" s="33"/>
      <c r="R52" s="33"/>
      <c r="S52" s="33"/>
      <c r="T52" s="33"/>
      <c r="U52" s="33"/>
      <c r="V52" s="33"/>
      <c r="W52" s="33"/>
      <c r="X52" s="34"/>
      <c r="Y52" s="33"/>
      <c r="Z52" s="33"/>
      <c r="AA52" s="33"/>
      <c r="AB52" s="33"/>
      <c r="AC52" s="32"/>
      <c r="AD52" s="46"/>
      <c r="AE52" s="33"/>
      <c r="AF52" s="33"/>
      <c r="AG52" s="33"/>
      <c r="AH52" s="33"/>
      <c r="AI52" s="33"/>
      <c r="AJ52" s="34"/>
      <c r="AK52" s="31"/>
      <c r="AL52" s="31"/>
      <c r="AM52" s="31"/>
      <c r="AN52" s="31"/>
      <c r="AO52" s="31"/>
      <c r="AP52" s="31"/>
      <c r="AQ52" s="32"/>
      <c r="AR52" s="33"/>
      <c r="AS52" s="33"/>
      <c r="AT52" s="33"/>
      <c r="AU52" s="33"/>
      <c r="AV52" s="63"/>
      <c r="AW52" s="60"/>
      <c r="AX52" s="61"/>
      <c r="AY52" s="33"/>
      <c r="AZ52" s="33"/>
      <c r="BA52" s="33"/>
      <c r="BB52" s="31"/>
      <c r="BC52" s="33"/>
      <c r="BD52" s="33"/>
      <c r="BE52" s="34"/>
      <c r="BF52" s="31"/>
      <c r="BG52" s="31"/>
      <c r="BH52" s="31"/>
      <c r="BI52" s="31"/>
      <c r="BJ52" s="31"/>
      <c r="BK52" s="31"/>
      <c r="BL52" s="31"/>
      <c r="BM52" s="32"/>
      <c r="BN52" s="33"/>
      <c r="BO52" s="33"/>
      <c r="BP52" s="33"/>
      <c r="BQ52" s="63"/>
      <c r="BR52" s="60"/>
      <c r="BS52" s="33"/>
      <c r="BT52" s="33"/>
      <c r="BU52" s="33"/>
      <c r="BV52" s="33"/>
      <c r="BW52" s="33"/>
      <c r="BX52" s="34"/>
      <c r="BY52" s="31"/>
      <c r="BZ52" s="31"/>
      <c r="CA52" s="31"/>
      <c r="CB52" s="31"/>
      <c r="CC52" s="31"/>
      <c r="CD52" s="31"/>
      <c r="CE52" s="32"/>
      <c r="CF52" s="33"/>
      <c r="CG52" s="33"/>
      <c r="CH52" s="33"/>
      <c r="CI52" s="63"/>
      <c r="CJ52" s="60"/>
    </row>
    <row r="53" spans="1:88" ht="75" customHeight="1" x14ac:dyDescent="0.25">
      <c r="A53" s="41"/>
      <c r="B53" s="16" t="s">
        <v>121</v>
      </c>
      <c r="C53" s="17" t="s">
        <v>122</v>
      </c>
      <c r="D53" s="23" t="s">
        <v>123</v>
      </c>
      <c r="E53" s="19">
        <f t="shared" ref="E53:E60" si="23">COUNTIF(F53:AC53,"=+")+AE53</f>
        <v>59</v>
      </c>
      <c r="F53" s="20" t="s">
        <v>26</v>
      </c>
      <c r="G53" s="20" t="s">
        <v>26</v>
      </c>
      <c r="H53" s="20" t="s">
        <v>26</v>
      </c>
      <c r="I53" s="20" t="s">
        <v>26</v>
      </c>
      <c r="J53" s="20" t="s">
        <v>26</v>
      </c>
      <c r="K53" s="20" t="s">
        <v>26</v>
      </c>
      <c r="L53" s="20" t="s">
        <v>26</v>
      </c>
      <c r="M53" s="20" t="s">
        <v>26</v>
      </c>
      <c r="N53" s="43"/>
      <c r="O53" s="20" t="s">
        <v>26</v>
      </c>
      <c r="P53" s="20" t="s">
        <v>26</v>
      </c>
      <c r="Q53" s="20" t="s">
        <v>26</v>
      </c>
      <c r="R53" s="20" t="s">
        <v>26</v>
      </c>
      <c r="S53" s="20" t="s">
        <v>26</v>
      </c>
      <c r="T53" s="20" t="s">
        <v>26</v>
      </c>
      <c r="U53" s="20" t="s">
        <v>26</v>
      </c>
      <c r="V53" s="20" t="s">
        <v>26</v>
      </c>
      <c r="W53" s="20" t="s">
        <v>26</v>
      </c>
      <c r="X53" s="44"/>
      <c r="Y53" s="20" t="s">
        <v>26</v>
      </c>
      <c r="Z53" s="20" t="s">
        <v>26</v>
      </c>
      <c r="AA53" s="20" t="s">
        <v>26</v>
      </c>
      <c r="AB53" s="20" t="s">
        <v>26</v>
      </c>
      <c r="AC53" s="43"/>
      <c r="AD53" s="46"/>
      <c r="AE53" s="65">
        <f>AW53+BR53+CJ53</f>
        <v>38</v>
      </c>
      <c r="AF53" s="20" t="s">
        <v>26</v>
      </c>
      <c r="AG53" s="20" t="s">
        <v>26</v>
      </c>
      <c r="AH53" s="20" t="s">
        <v>26</v>
      </c>
      <c r="AI53" s="20" t="s">
        <v>26</v>
      </c>
      <c r="AJ53" s="44"/>
      <c r="AK53" s="20" t="s">
        <v>26</v>
      </c>
      <c r="AL53" s="20" t="s">
        <v>26</v>
      </c>
      <c r="AM53" s="20" t="s">
        <v>26</v>
      </c>
      <c r="AN53" s="20" t="s">
        <v>26</v>
      </c>
      <c r="AO53" s="20" t="s">
        <v>26</v>
      </c>
      <c r="AP53" s="20" t="s">
        <v>26</v>
      </c>
      <c r="AQ53" s="43"/>
      <c r="AR53" s="20" t="s">
        <v>26</v>
      </c>
      <c r="AS53" s="20" t="s">
        <v>26</v>
      </c>
      <c r="AT53" s="20" t="s">
        <v>26</v>
      </c>
      <c r="AU53" s="20" t="s">
        <v>26</v>
      </c>
      <c r="AV53" s="64"/>
      <c r="AW53" s="60">
        <f t="shared" ref="AW53:AW61" si="24">COUNTIF(AF53:AU53,"=+")</f>
        <v>14</v>
      </c>
      <c r="AX53" s="61"/>
      <c r="AY53" s="20" t="s">
        <v>26</v>
      </c>
      <c r="AZ53" s="20" t="s">
        <v>26</v>
      </c>
      <c r="BA53" s="20" t="s">
        <v>26</v>
      </c>
      <c r="BB53" s="20" t="s">
        <v>26</v>
      </c>
      <c r="BC53" s="20" t="s">
        <v>26</v>
      </c>
      <c r="BD53" s="20" t="s">
        <v>26</v>
      </c>
      <c r="BE53" s="44"/>
      <c r="BF53" s="20" t="s">
        <v>26</v>
      </c>
      <c r="BG53" s="20" t="s">
        <v>26</v>
      </c>
      <c r="BH53" s="20" t="s">
        <v>26</v>
      </c>
      <c r="BI53" s="20" t="s">
        <v>26</v>
      </c>
      <c r="BJ53" s="20" t="s">
        <v>26</v>
      </c>
      <c r="BK53" s="20" t="s">
        <v>26</v>
      </c>
      <c r="BL53" s="20" t="s">
        <v>26</v>
      </c>
      <c r="BM53" s="43"/>
      <c r="BN53" s="20" t="s">
        <v>26</v>
      </c>
      <c r="BO53" s="20" t="s">
        <v>26</v>
      </c>
      <c r="BP53" s="20" t="s">
        <v>26</v>
      </c>
      <c r="BQ53" s="64"/>
      <c r="BR53" s="60">
        <f>COUNTIF(BE53:BP53,"=+")</f>
        <v>10</v>
      </c>
      <c r="BS53" s="20" t="s">
        <v>26</v>
      </c>
      <c r="BT53" s="20" t="s">
        <v>26</v>
      </c>
      <c r="BU53" s="20" t="s">
        <v>26</v>
      </c>
      <c r="BV53" s="20" t="s">
        <v>26</v>
      </c>
      <c r="BW53" s="20" t="s">
        <v>26</v>
      </c>
      <c r="BX53" s="44"/>
      <c r="BY53" s="20" t="s">
        <v>26</v>
      </c>
      <c r="BZ53" s="20" t="s">
        <v>26</v>
      </c>
      <c r="CA53" s="20" t="s">
        <v>26</v>
      </c>
      <c r="CB53" s="20" t="s">
        <v>26</v>
      </c>
      <c r="CC53" s="20" t="s">
        <v>26</v>
      </c>
      <c r="CD53" s="20" t="s">
        <v>26</v>
      </c>
      <c r="CE53" s="43"/>
      <c r="CF53" s="20" t="s">
        <v>26</v>
      </c>
      <c r="CG53" s="20" t="s">
        <v>26</v>
      </c>
      <c r="CH53" s="20" t="s">
        <v>26</v>
      </c>
      <c r="CI53" s="64"/>
      <c r="CJ53" s="60">
        <f t="shared" ref="CJ53:CJ60" si="25">COUNTIF(BS53:CH53,"=+")</f>
        <v>14</v>
      </c>
    </row>
    <row r="54" spans="1:88" ht="75" customHeight="1" x14ac:dyDescent="0.25">
      <c r="A54" s="41"/>
      <c r="B54" s="16" t="s">
        <v>124</v>
      </c>
      <c r="C54" s="17" t="s">
        <v>125</v>
      </c>
      <c r="D54" s="23" t="s">
        <v>126</v>
      </c>
      <c r="E54" s="19">
        <f t="shared" si="23"/>
        <v>59</v>
      </c>
      <c r="F54" s="45" t="s">
        <v>26</v>
      </c>
      <c r="G54" s="45" t="s">
        <v>26</v>
      </c>
      <c r="H54" s="45" t="s">
        <v>26</v>
      </c>
      <c r="I54" s="45" t="s">
        <v>26</v>
      </c>
      <c r="J54" s="45" t="s">
        <v>26</v>
      </c>
      <c r="K54" s="45" t="s">
        <v>26</v>
      </c>
      <c r="L54" s="45" t="s">
        <v>26</v>
      </c>
      <c r="M54" s="45" t="s">
        <v>26</v>
      </c>
      <c r="N54" s="43"/>
      <c r="O54" s="45" t="s">
        <v>26</v>
      </c>
      <c r="P54" s="45" t="s">
        <v>26</v>
      </c>
      <c r="Q54" s="45" t="s">
        <v>26</v>
      </c>
      <c r="R54" s="45" t="s">
        <v>26</v>
      </c>
      <c r="S54" s="45" t="s">
        <v>26</v>
      </c>
      <c r="T54" s="45" t="s">
        <v>26</v>
      </c>
      <c r="U54" s="45" t="s">
        <v>26</v>
      </c>
      <c r="V54" s="45" t="s">
        <v>26</v>
      </c>
      <c r="W54" s="45" t="s">
        <v>26</v>
      </c>
      <c r="X54" s="44"/>
      <c r="Y54" s="45" t="s">
        <v>26</v>
      </c>
      <c r="Z54" s="45" t="s">
        <v>26</v>
      </c>
      <c r="AA54" s="45" t="s">
        <v>26</v>
      </c>
      <c r="AB54" s="45" t="s">
        <v>26</v>
      </c>
      <c r="AC54" s="43"/>
      <c r="AD54" s="46"/>
      <c r="AE54" s="65">
        <f>AW54+BR54+CJ54</f>
        <v>38</v>
      </c>
      <c r="AF54" s="45" t="s">
        <v>26</v>
      </c>
      <c r="AG54" s="45" t="s">
        <v>26</v>
      </c>
      <c r="AH54" s="45" t="s">
        <v>26</v>
      </c>
      <c r="AI54" s="45" t="s">
        <v>26</v>
      </c>
      <c r="AJ54" s="44"/>
      <c r="AK54" s="45" t="s">
        <v>26</v>
      </c>
      <c r="AL54" s="45" t="s">
        <v>26</v>
      </c>
      <c r="AM54" s="45" t="s">
        <v>26</v>
      </c>
      <c r="AN54" s="45" t="s">
        <v>26</v>
      </c>
      <c r="AO54" s="45" t="s">
        <v>26</v>
      </c>
      <c r="AP54" s="45" t="s">
        <v>26</v>
      </c>
      <c r="AQ54" s="43"/>
      <c r="AR54" s="45" t="s">
        <v>26</v>
      </c>
      <c r="AS54" s="45" t="s">
        <v>26</v>
      </c>
      <c r="AT54" s="45" t="s">
        <v>26</v>
      </c>
      <c r="AU54" s="45" t="s">
        <v>26</v>
      </c>
      <c r="AV54" s="64"/>
      <c r="AW54" s="60">
        <f t="shared" si="24"/>
        <v>14</v>
      </c>
      <c r="AX54" s="61"/>
      <c r="AY54" s="45" t="s">
        <v>26</v>
      </c>
      <c r="AZ54" s="45" t="s">
        <v>26</v>
      </c>
      <c r="BA54" s="45" t="s">
        <v>26</v>
      </c>
      <c r="BB54" s="45" t="s">
        <v>26</v>
      </c>
      <c r="BC54" s="45" t="s">
        <v>26</v>
      </c>
      <c r="BD54" s="45" t="s">
        <v>26</v>
      </c>
      <c r="BE54" s="44"/>
      <c r="BF54" s="45" t="s">
        <v>26</v>
      </c>
      <c r="BG54" s="45" t="s">
        <v>26</v>
      </c>
      <c r="BH54" s="45" t="s">
        <v>26</v>
      </c>
      <c r="BI54" s="45" t="s">
        <v>26</v>
      </c>
      <c r="BJ54" s="45" t="s">
        <v>26</v>
      </c>
      <c r="BK54" s="45" t="s">
        <v>26</v>
      </c>
      <c r="BL54" s="45" t="s">
        <v>26</v>
      </c>
      <c r="BM54" s="43"/>
      <c r="BN54" s="45" t="s">
        <v>26</v>
      </c>
      <c r="BO54" s="45" t="s">
        <v>26</v>
      </c>
      <c r="BP54" s="45" t="s">
        <v>26</v>
      </c>
      <c r="BQ54" s="64"/>
      <c r="BR54" s="60">
        <f>COUNTIF(BE54:BP54,"=+")</f>
        <v>10</v>
      </c>
      <c r="BS54" s="45" t="s">
        <v>26</v>
      </c>
      <c r="BT54" s="45" t="s">
        <v>26</v>
      </c>
      <c r="BU54" s="45" t="s">
        <v>26</v>
      </c>
      <c r="BV54" s="45" t="s">
        <v>26</v>
      </c>
      <c r="BW54" s="45" t="s">
        <v>26</v>
      </c>
      <c r="BX54" s="44"/>
      <c r="BY54" s="45" t="s">
        <v>26</v>
      </c>
      <c r="BZ54" s="45" t="s">
        <v>26</v>
      </c>
      <c r="CA54" s="45" t="s">
        <v>26</v>
      </c>
      <c r="CB54" s="45" t="s">
        <v>26</v>
      </c>
      <c r="CC54" s="45" t="s">
        <v>26</v>
      </c>
      <c r="CD54" s="45" t="s">
        <v>26</v>
      </c>
      <c r="CE54" s="43"/>
      <c r="CF54" s="45" t="s">
        <v>26</v>
      </c>
      <c r="CG54" s="45" t="s">
        <v>26</v>
      </c>
      <c r="CH54" s="45" t="s">
        <v>26</v>
      </c>
      <c r="CI54" s="64"/>
      <c r="CJ54" s="60">
        <f t="shared" si="25"/>
        <v>14</v>
      </c>
    </row>
    <row r="55" spans="1:88" ht="75" customHeight="1" x14ac:dyDescent="0.25">
      <c r="A55" s="41"/>
      <c r="B55" s="16" t="s">
        <v>127</v>
      </c>
      <c r="C55" s="17" t="s">
        <v>128</v>
      </c>
      <c r="D55" s="23" t="s">
        <v>129</v>
      </c>
      <c r="E55" s="19">
        <f t="shared" si="23"/>
        <v>5</v>
      </c>
      <c r="F55" s="45"/>
      <c r="G55" s="20"/>
      <c r="H55" s="20"/>
      <c r="I55" s="20"/>
      <c r="J55" s="20"/>
      <c r="K55" s="20"/>
      <c r="L55" s="45" t="s">
        <v>26</v>
      </c>
      <c r="M55" s="45"/>
      <c r="N55" s="43"/>
      <c r="O55" s="45"/>
      <c r="P55" s="45"/>
      <c r="Q55" s="20"/>
      <c r="R55" s="45"/>
      <c r="S55" s="45"/>
      <c r="T55" s="45"/>
      <c r="U55" s="20"/>
      <c r="V55" s="45"/>
      <c r="W55" s="45" t="s">
        <v>26</v>
      </c>
      <c r="X55" s="44"/>
      <c r="Y55" s="45"/>
      <c r="Z55" s="45"/>
      <c r="AA55" s="45"/>
      <c r="AB55" s="20"/>
      <c r="AC55" s="43"/>
      <c r="AD55" s="46"/>
      <c r="AE55" s="65">
        <f>AW55+BR55+CJ55</f>
        <v>3</v>
      </c>
      <c r="AF55" s="45"/>
      <c r="AG55" s="45"/>
      <c r="AH55" s="45"/>
      <c r="AI55" s="45"/>
      <c r="AJ55" s="44"/>
      <c r="AK55" s="45"/>
      <c r="AL55" s="45"/>
      <c r="AM55" s="45"/>
      <c r="AN55" s="45"/>
      <c r="AO55" s="45"/>
      <c r="AP55" s="45"/>
      <c r="AQ55" s="43"/>
      <c r="AR55" s="45"/>
      <c r="AS55" s="45"/>
      <c r="AT55" s="45" t="s">
        <v>26</v>
      </c>
      <c r="AU55" s="45"/>
      <c r="AV55" s="64"/>
      <c r="AW55" s="60">
        <f t="shared" si="24"/>
        <v>1</v>
      </c>
      <c r="AX55" s="61"/>
      <c r="AY55" s="45"/>
      <c r="AZ55" s="45"/>
      <c r="BA55" s="45"/>
      <c r="BB55" s="45"/>
      <c r="BC55" s="45" t="s">
        <v>26</v>
      </c>
      <c r="BD55" s="45"/>
      <c r="BE55" s="44"/>
      <c r="BF55" s="45"/>
      <c r="BG55" s="45"/>
      <c r="BH55" s="45"/>
      <c r="BI55" s="45"/>
      <c r="BJ55" s="45"/>
      <c r="BK55" s="45"/>
      <c r="BL55" s="45"/>
      <c r="BM55" s="43"/>
      <c r="BN55" s="45"/>
      <c r="BO55" s="45" t="s">
        <v>26</v>
      </c>
      <c r="BP55" s="45"/>
      <c r="BQ55" s="64"/>
      <c r="BR55" s="60">
        <f>COUNTIF(BE55:BP55,"=+")</f>
        <v>1</v>
      </c>
      <c r="BS55" s="45"/>
      <c r="BT55" s="45"/>
      <c r="BU55" s="45"/>
      <c r="BV55" s="45"/>
      <c r="BW55" s="45"/>
      <c r="BX55" s="44"/>
      <c r="BY55" s="45"/>
      <c r="BZ55" s="45"/>
      <c r="CA55" s="45"/>
      <c r="CB55" s="45"/>
      <c r="CC55" s="45"/>
      <c r="CD55" s="45"/>
      <c r="CE55" s="43"/>
      <c r="CF55" s="45"/>
      <c r="CG55" s="45" t="s">
        <v>26</v>
      </c>
      <c r="CH55" s="45"/>
      <c r="CI55" s="64"/>
      <c r="CJ55" s="60">
        <f t="shared" si="25"/>
        <v>1</v>
      </c>
    </row>
    <row r="56" spans="1:88" ht="75" customHeight="1" x14ac:dyDescent="0.25">
      <c r="A56" s="41"/>
      <c r="B56" s="16" t="s">
        <v>130</v>
      </c>
      <c r="C56" s="17" t="s">
        <v>131</v>
      </c>
      <c r="D56" s="23" t="s">
        <v>132</v>
      </c>
      <c r="E56" s="19">
        <f t="shared" si="23"/>
        <v>2</v>
      </c>
      <c r="F56" s="45"/>
      <c r="G56" s="45"/>
      <c r="H56" s="20"/>
      <c r="I56" s="45"/>
      <c r="J56" s="45"/>
      <c r="K56" s="45"/>
      <c r="L56" s="45"/>
      <c r="M56" s="20"/>
      <c r="N56" s="43"/>
      <c r="O56" s="45"/>
      <c r="P56" s="45" t="s">
        <v>26</v>
      </c>
      <c r="Q56" s="45"/>
      <c r="R56" s="45"/>
      <c r="S56" s="20"/>
      <c r="T56" s="20"/>
      <c r="U56" s="20"/>
      <c r="V56" s="20"/>
      <c r="W56" s="20"/>
      <c r="X56" s="44"/>
      <c r="Y56" s="45" t="s">
        <v>26</v>
      </c>
      <c r="Z56" s="45"/>
      <c r="AA56" s="45"/>
      <c r="AB56" s="20"/>
      <c r="AC56" s="43"/>
      <c r="AD56" s="46"/>
      <c r="AE56" s="65">
        <f>AW56+BR56+CJ56</f>
        <v>0</v>
      </c>
      <c r="AF56" s="45"/>
      <c r="AG56" s="45"/>
      <c r="AH56" s="45"/>
      <c r="AI56" s="45"/>
      <c r="AJ56" s="44"/>
      <c r="AK56" s="45"/>
      <c r="AL56" s="45"/>
      <c r="AM56" s="45"/>
      <c r="AN56" s="45"/>
      <c r="AO56" s="45"/>
      <c r="AP56" s="45"/>
      <c r="AQ56" s="43"/>
      <c r="AR56" s="45"/>
      <c r="AS56" s="45"/>
      <c r="AT56" s="45"/>
      <c r="AU56" s="45"/>
      <c r="AV56" s="64"/>
      <c r="AW56" s="60">
        <f t="shared" si="24"/>
        <v>0</v>
      </c>
      <c r="AX56" s="61"/>
      <c r="AY56" s="45"/>
      <c r="AZ56" s="45"/>
      <c r="BA56" s="45"/>
      <c r="BB56" s="45"/>
      <c r="BC56" s="45"/>
      <c r="BD56" s="45"/>
      <c r="BE56" s="44"/>
      <c r="BF56" s="45"/>
      <c r="BG56" s="45"/>
      <c r="BH56" s="45"/>
      <c r="BI56" s="45"/>
      <c r="BJ56" s="45"/>
      <c r="BK56" s="45"/>
      <c r="BL56" s="45"/>
      <c r="BM56" s="43"/>
      <c r="BN56" s="45"/>
      <c r="BO56" s="45"/>
      <c r="BP56" s="45"/>
      <c r="BQ56" s="64"/>
      <c r="BR56" s="60">
        <f>COUNTIF(BE56:BP56,"=+")</f>
        <v>0</v>
      </c>
      <c r="BS56" s="45"/>
      <c r="BT56" s="45"/>
      <c r="BU56" s="45"/>
      <c r="BV56" s="45"/>
      <c r="BW56" s="45"/>
      <c r="BX56" s="44"/>
      <c r="BY56" s="45"/>
      <c r="BZ56" s="45"/>
      <c r="CA56" s="45"/>
      <c r="CB56" s="45"/>
      <c r="CC56" s="45"/>
      <c r="CD56" s="45"/>
      <c r="CE56" s="43"/>
      <c r="CF56" s="45"/>
      <c r="CG56" s="45"/>
      <c r="CH56" s="45"/>
      <c r="CI56" s="64"/>
      <c r="CJ56" s="60">
        <f t="shared" si="25"/>
        <v>0</v>
      </c>
    </row>
    <row r="57" spans="1:88" ht="75" customHeight="1" x14ac:dyDescent="0.25">
      <c r="A57" s="41"/>
      <c r="B57" s="16" t="s">
        <v>130</v>
      </c>
      <c r="C57" s="17" t="s">
        <v>133</v>
      </c>
      <c r="D57" s="23" t="s">
        <v>134</v>
      </c>
      <c r="E57" s="19">
        <f t="shared" si="23"/>
        <v>2</v>
      </c>
      <c r="F57" s="45"/>
      <c r="G57" s="45"/>
      <c r="H57" s="45"/>
      <c r="I57" s="45"/>
      <c r="J57" s="45"/>
      <c r="K57" s="45"/>
      <c r="L57" s="45"/>
      <c r="M57" s="20"/>
      <c r="N57" s="43"/>
      <c r="O57" s="45"/>
      <c r="P57" s="20" t="s">
        <v>26</v>
      </c>
      <c r="Q57" s="20"/>
      <c r="R57" s="20"/>
      <c r="S57" s="20"/>
      <c r="T57" s="20"/>
      <c r="U57" s="45"/>
      <c r="V57" s="20"/>
      <c r="W57" s="20"/>
      <c r="X57" s="44"/>
      <c r="Y57" s="20" t="s">
        <v>26</v>
      </c>
      <c r="Z57" s="20"/>
      <c r="AA57" s="45"/>
      <c r="AB57" s="45"/>
      <c r="AC57" s="43"/>
      <c r="AD57" s="46"/>
      <c r="AE57" s="65">
        <f>AW57+BR57+CJ57</f>
        <v>0</v>
      </c>
      <c r="AF57" s="45"/>
      <c r="AG57" s="45"/>
      <c r="AH57" s="45"/>
      <c r="AI57" s="45"/>
      <c r="AJ57" s="44"/>
      <c r="AK57" s="45"/>
      <c r="AL57" s="45"/>
      <c r="AM57" s="45"/>
      <c r="AN57" s="45"/>
      <c r="AO57" s="45"/>
      <c r="AP57" s="45"/>
      <c r="AQ57" s="43"/>
      <c r="AR57" s="45"/>
      <c r="AS57" s="45"/>
      <c r="AT57" s="45"/>
      <c r="AU57" s="45"/>
      <c r="AV57" s="64"/>
      <c r="AW57" s="60">
        <f t="shared" si="24"/>
        <v>0</v>
      </c>
      <c r="AX57" s="61"/>
      <c r="AY57" s="45"/>
      <c r="AZ57" s="45"/>
      <c r="BA57" s="45"/>
      <c r="BB57" s="45"/>
      <c r="BC57" s="45"/>
      <c r="BD57" s="45"/>
      <c r="BE57" s="44"/>
      <c r="BF57" s="45"/>
      <c r="BG57" s="45"/>
      <c r="BH57" s="45"/>
      <c r="BI57" s="45"/>
      <c r="BJ57" s="45"/>
      <c r="BK57" s="45"/>
      <c r="BL57" s="45"/>
      <c r="BM57" s="43"/>
      <c r="BN57" s="45"/>
      <c r="BO57" s="45"/>
      <c r="BP57" s="45"/>
      <c r="BQ57" s="64"/>
      <c r="BR57" s="60">
        <f>COUNTIF(BE57:BP57,"=+")</f>
        <v>0</v>
      </c>
      <c r="BS57" s="45"/>
      <c r="BT57" s="45"/>
      <c r="BU57" s="45"/>
      <c r="BV57" s="45"/>
      <c r="BW57" s="45"/>
      <c r="BX57" s="44"/>
      <c r="BY57" s="45"/>
      <c r="BZ57" s="45"/>
      <c r="CA57" s="45"/>
      <c r="CB57" s="45"/>
      <c r="CC57" s="45"/>
      <c r="CD57" s="45"/>
      <c r="CE57" s="43"/>
      <c r="CF57" s="45"/>
      <c r="CG57" s="45"/>
      <c r="CH57" s="45"/>
      <c r="CI57" s="64"/>
      <c r="CJ57" s="60">
        <f t="shared" si="25"/>
        <v>0</v>
      </c>
    </row>
    <row r="58" spans="1:88" ht="75" customHeight="1" x14ac:dyDescent="0.25">
      <c r="A58" s="41"/>
      <c r="B58" s="16" t="s">
        <v>127</v>
      </c>
      <c r="C58" s="17" t="s">
        <v>135</v>
      </c>
      <c r="D58" s="23" t="s">
        <v>136</v>
      </c>
      <c r="E58" s="19">
        <f t="shared" si="23"/>
        <v>6</v>
      </c>
      <c r="F58" s="20"/>
      <c r="G58" s="20"/>
      <c r="H58" s="20"/>
      <c r="I58" s="20"/>
      <c r="J58" s="20"/>
      <c r="K58" s="20"/>
      <c r="L58" s="20"/>
      <c r="M58" s="20"/>
      <c r="N58" s="43"/>
      <c r="O58" s="45"/>
      <c r="P58" s="45"/>
      <c r="Q58" s="45"/>
      <c r="R58" s="45"/>
      <c r="S58" s="45"/>
      <c r="T58" s="45"/>
      <c r="U58" s="45"/>
      <c r="V58" s="45"/>
      <c r="W58" s="45"/>
      <c r="X58" s="44"/>
      <c r="Y58" s="20"/>
      <c r="Z58" s="20"/>
      <c r="AA58" s="20"/>
      <c r="AB58" s="20"/>
      <c r="AC58" s="43"/>
      <c r="AD58" s="46"/>
      <c r="AE58" s="65">
        <f>AW58+BR58+CJ58</f>
        <v>6</v>
      </c>
      <c r="AF58" s="45"/>
      <c r="AG58" s="45"/>
      <c r="AH58" s="45"/>
      <c r="AI58" s="45"/>
      <c r="AJ58" s="44"/>
      <c r="AK58" s="45"/>
      <c r="AL58" s="45"/>
      <c r="AM58" s="45"/>
      <c r="AN58" s="45"/>
      <c r="AO58" s="45"/>
      <c r="AP58" s="45" t="s">
        <v>26</v>
      </c>
      <c r="AQ58" s="43"/>
      <c r="AR58" s="45"/>
      <c r="AS58" s="45"/>
      <c r="AT58" s="45"/>
      <c r="AU58" s="45" t="s">
        <v>26</v>
      </c>
      <c r="AV58" s="64"/>
      <c r="AW58" s="60">
        <f t="shared" si="24"/>
        <v>2</v>
      </c>
      <c r="AX58" s="61"/>
      <c r="AY58" s="45"/>
      <c r="AZ58" s="45"/>
      <c r="BA58" s="45"/>
      <c r="BB58" s="45"/>
      <c r="BC58" s="45"/>
      <c r="BD58" s="45"/>
      <c r="BE58" s="44"/>
      <c r="BF58" s="45"/>
      <c r="BG58" s="45"/>
      <c r="BH58" s="45"/>
      <c r="BI58" s="45"/>
      <c r="BJ58" s="45"/>
      <c r="BK58" s="45"/>
      <c r="BL58" s="45" t="s">
        <v>26</v>
      </c>
      <c r="BM58" s="43"/>
      <c r="BN58" s="45"/>
      <c r="BO58" s="45"/>
      <c r="BP58" s="45" t="s">
        <v>26</v>
      </c>
      <c r="BQ58" s="64"/>
      <c r="BR58" s="60">
        <f>COUNTIF(BE58:BP58,"=+")</f>
        <v>2</v>
      </c>
      <c r="BS58" s="45"/>
      <c r="BT58" s="45"/>
      <c r="BU58" s="45"/>
      <c r="BV58" s="45"/>
      <c r="BW58" s="45"/>
      <c r="BX58" s="44"/>
      <c r="BY58" s="45"/>
      <c r="BZ58" s="45"/>
      <c r="CA58" s="45"/>
      <c r="CB58" s="45"/>
      <c r="CC58" s="45"/>
      <c r="CD58" s="45" t="s">
        <v>26</v>
      </c>
      <c r="CE58" s="43"/>
      <c r="CF58" s="45"/>
      <c r="CG58" s="45"/>
      <c r="CH58" s="45" t="s">
        <v>26</v>
      </c>
      <c r="CI58" s="64"/>
      <c r="CJ58" s="60">
        <f t="shared" si="25"/>
        <v>2</v>
      </c>
    </row>
    <row r="59" spans="1:88" ht="75" customHeight="1" x14ac:dyDescent="0.25">
      <c r="A59" s="41"/>
      <c r="B59" s="16" t="s">
        <v>137</v>
      </c>
      <c r="C59" s="17" t="s">
        <v>138</v>
      </c>
      <c r="D59" s="23" t="s">
        <v>139</v>
      </c>
      <c r="E59" s="19">
        <f t="shared" si="23"/>
        <v>1</v>
      </c>
      <c r="F59" s="20"/>
      <c r="G59" s="20"/>
      <c r="H59" s="45"/>
      <c r="I59" s="20"/>
      <c r="J59" s="20"/>
      <c r="K59" s="45"/>
      <c r="L59" s="45"/>
      <c r="M59" s="45"/>
      <c r="N59" s="43"/>
      <c r="O59" s="45"/>
      <c r="P59" s="45"/>
      <c r="Q59" s="45"/>
      <c r="R59" s="45"/>
      <c r="S59" s="45"/>
      <c r="T59" s="45"/>
      <c r="U59" s="45"/>
      <c r="V59" s="45"/>
      <c r="W59" s="45"/>
      <c r="X59" s="44"/>
      <c r="Y59" s="45" t="s">
        <v>26</v>
      </c>
      <c r="Z59" s="45"/>
      <c r="AA59" s="45"/>
      <c r="AB59" s="45"/>
      <c r="AC59" s="43"/>
      <c r="AD59" s="46"/>
      <c r="AE59" s="65">
        <f>AW59+BR59+CJ59</f>
        <v>0</v>
      </c>
      <c r="AF59" s="45"/>
      <c r="AG59" s="45"/>
      <c r="AH59" s="45"/>
      <c r="AI59" s="45"/>
      <c r="AJ59" s="44"/>
      <c r="AK59" s="45"/>
      <c r="AL59" s="45"/>
      <c r="AM59" s="45"/>
      <c r="AN59" s="45"/>
      <c r="AO59" s="45"/>
      <c r="AP59" s="45"/>
      <c r="AQ59" s="43"/>
      <c r="AR59" s="45"/>
      <c r="AS59" s="45"/>
      <c r="AT59" s="45"/>
      <c r="AU59" s="45"/>
      <c r="AV59" s="64"/>
      <c r="AW59" s="60">
        <f t="shared" si="24"/>
        <v>0</v>
      </c>
      <c r="AX59" s="61"/>
      <c r="AY59" s="45"/>
      <c r="AZ59" s="45"/>
      <c r="BA59" s="45"/>
      <c r="BB59" s="45"/>
      <c r="BC59" s="45"/>
      <c r="BD59" s="45"/>
      <c r="BE59" s="44"/>
      <c r="BF59" s="45"/>
      <c r="BG59" s="45"/>
      <c r="BH59" s="45"/>
      <c r="BI59" s="45"/>
      <c r="BJ59" s="45"/>
      <c r="BK59" s="45"/>
      <c r="BL59" s="45"/>
      <c r="BM59" s="43"/>
      <c r="BN59" s="45"/>
      <c r="BO59" s="45"/>
      <c r="BP59" s="45"/>
      <c r="BQ59" s="64"/>
      <c r="BR59" s="60">
        <f>COUNTIF(BE59:BP59,"=+")</f>
        <v>0</v>
      </c>
      <c r="BS59" s="45"/>
      <c r="BT59" s="45"/>
      <c r="BU59" s="45"/>
      <c r="BV59" s="45"/>
      <c r="BW59" s="45"/>
      <c r="BX59" s="44"/>
      <c r="BY59" s="45"/>
      <c r="BZ59" s="45"/>
      <c r="CA59" s="45"/>
      <c r="CB59" s="45"/>
      <c r="CC59" s="45"/>
      <c r="CD59" s="45"/>
      <c r="CE59" s="43"/>
      <c r="CF59" s="45"/>
      <c r="CG59" s="45"/>
      <c r="CH59" s="45"/>
      <c r="CI59" s="64"/>
      <c r="CJ59" s="60">
        <f t="shared" si="25"/>
        <v>0</v>
      </c>
    </row>
    <row r="60" spans="1:88" ht="75" customHeight="1" x14ac:dyDescent="0.25">
      <c r="A60" s="41"/>
      <c r="B60" s="16" t="s">
        <v>137</v>
      </c>
      <c r="C60" s="17" t="s">
        <v>140</v>
      </c>
      <c r="D60" s="23" t="s">
        <v>141</v>
      </c>
      <c r="E60" s="19">
        <f t="shared" si="23"/>
        <v>6</v>
      </c>
      <c r="F60" s="20"/>
      <c r="G60" s="20"/>
      <c r="H60" s="20"/>
      <c r="I60" s="20"/>
      <c r="J60" s="20"/>
      <c r="K60" s="20"/>
      <c r="L60" s="20"/>
      <c r="M60" s="20"/>
      <c r="N60" s="43"/>
      <c r="O60" s="45"/>
      <c r="P60" s="45"/>
      <c r="Q60" s="45"/>
      <c r="R60" s="45"/>
      <c r="S60" s="45"/>
      <c r="T60" s="45"/>
      <c r="U60" s="45"/>
      <c r="V60" s="45"/>
      <c r="W60" s="45"/>
      <c r="X60" s="44"/>
      <c r="Y60" s="20"/>
      <c r="Z60" s="20"/>
      <c r="AA60" s="20"/>
      <c r="AB60" s="20"/>
      <c r="AC60" s="43"/>
      <c r="AD60" s="46"/>
      <c r="AE60" s="65">
        <f>AW60+BR60+CJ60</f>
        <v>6</v>
      </c>
      <c r="AF60" s="45"/>
      <c r="AG60" s="45"/>
      <c r="AH60" s="45"/>
      <c r="AI60" s="45"/>
      <c r="AJ60" s="44"/>
      <c r="AK60" s="45"/>
      <c r="AL60" s="45"/>
      <c r="AM60" s="45"/>
      <c r="AN60" s="45"/>
      <c r="AO60" s="45"/>
      <c r="AP60" s="45" t="s">
        <v>26</v>
      </c>
      <c r="AQ60" s="43"/>
      <c r="AR60" s="45"/>
      <c r="AS60" s="45"/>
      <c r="AT60" s="45"/>
      <c r="AU60" s="45" t="s">
        <v>26</v>
      </c>
      <c r="AV60" s="64"/>
      <c r="AW60" s="60">
        <f t="shared" si="24"/>
        <v>2</v>
      </c>
      <c r="AX60" s="61"/>
      <c r="AY60" s="45"/>
      <c r="AZ60" s="45"/>
      <c r="BA60" s="45"/>
      <c r="BB60" s="45"/>
      <c r="BC60" s="45"/>
      <c r="BD60" s="45"/>
      <c r="BE60" s="44"/>
      <c r="BF60" s="45"/>
      <c r="BG60" s="45"/>
      <c r="BH60" s="45"/>
      <c r="BI60" s="45"/>
      <c r="BJ60" s="45"/>
      <c r="BK60" s="45"/>
      <c r="BL60" s="45" t="s">
        <v>26</v>
      </c>
      <c r="BM60" s="43"/>
      <c r="BN60" s="45"/>
      <c r="BO60" s="45"/>
      <c r="BP60" s="45" t="s">
        <v>26</v>
      </c>
      <c r="BQ60" s="64"/>
      <c r="BR60" s="60">
        <f>COUNTIF(BE60:BP60,"=+")</f>
        <v>2</v>
      </c>
      <c r="BS60" s="45"/>
      <c r="BT60" s="45"/>
      <c r="BU60" s="45"/>
      <c r="BV60" s="45"/>
      <c r="BW60" s="45"/>
      <c r="BX60" s="44"/>
      <c r="BY60" s="45"/>
      <c r="BZ60" s="45"/>
      <c r="CA60" s="45"/>
      <c r="CB60" s="45"/>
      <c r="CC60" s="45"/>
      <c r="CD60" s="45" t="s">
        <v>26</v>
      </c>
      <c r="CE60" s="43"/>
      <c r="CF60" s="45"/>
      <c r="CG60" s="45"/>
      <c r="CH60" s="45" t="s">
        <v>26</v>
      </c>
      <c r="CI60" s="64"/>
      <c r="CJ60" s="60">
        <f t="shared" si="25"/>
        <v>2</v>
      </c>
    </row>
    <row r="61" spans="1:88" x14ac:dyDescent="0.25">
      <c r="A61" s="2"/>
      <c r="B61" s="2"/>
      <c r="C61" s="35"/>
      <c r="D61" s="79" t="s">
        <v>142</v>
      </c>
      <c r="E61" s="79"/>
      <c r="F61" s="30">
        <f t="shared" ref="F61:M61" si="26">COUNTIF(F53:F60,"=+")</f>
        <v>2</v>
      </c>
      <c r="G61" s="30">
        <f t="shared" si="26"/>
        <v>2</v>
      </c>
      <c r="H61" s="30">
        <f t="shared" si="26"/>
        <v>2</v>
      </c>
      <c r="I61" s="30">
        <f t="shared" si="26"/>
        <v>2</v>
      </c>
      <c r="J61" s="30">
        <f t="shared" si="26"/>
        <v>2</v>
      </c>
      <c r="K61" s="30">
        <f t="shared" si="26"/>
        <v>2</v>
      </c>
      <c r="L61" s="30">
        <f t="shared" si="26"/>
        <v>3</v>
      </c>
      <c r="M61" s="30">
        <f t="shared" si="26"/>
        <v>2</v>
      </c>
      <c r="N61" s="43"/>
      <c r="O61" s="30">
        <f t="shared" ref="O61:W61" si="27">COUNTIF(O53:O60,"=+")</f>
        <v>2</v>
      </c>
      <c r="P61" s="30">
        <f t="shared" si="27"/>
        <v>4</v>
      </c>
      <c r="Q61" s="30">
        <f t="shared" si="27"/>
        <v>2</v>
      </c>
      <c r="R61" s="30">
        <f t="shared" si="27"/>
        <v>2</v>
      </c>
      <c r="S61" s="30">
        <f t="shared" si="27"/>
        <v>2</v>
      </c>
      <c r="T61" s="30">
        <f t="shared" si="27"/>
        <v>2</v>
      </c>
      <c r="U61" s="30">
        <f t="shared" si="27"/>
        <v>2</v>
      </c>
      <c r="V61" s="30">
        <f t="shared" si="27"/>
        <v>2</v>
      </c>
      <c r="W61" s="30">
        <f t="shared" si="27"/>
        <v>3</v>
      </c>
      <c r="X61" s="44"/>
      <c r="Y61" s="30">
        <f>COUNTIF(Y53:Y60,"=+")</f>
        <v>5</v>
      </c>
      <c r="Z61" s="30">
        <f>COUNTIF(Z53:Z60,"=+")</f>
        <v>2</v>
      </c>
      <c r="AA61" s="30">
        <f>COUNTIF(AA53:AA60,"=+")</f>
        <v>2</v>
      </c>
      <c r="AB61" s="30">
        <f>COUNTIF(AB53:AB60,"=+")</f>
        <v>2</v>
      </c>
      <c r="AC61" s="37"/>
      <c r="AD61" s="46"/>
      <c r="AF61" s="30">
        <f>COUNTIF(AF53:AF60,"=+")</f>
        <v>2</v>
      </c>
      <c r="AG61" s="30">
        <f>COUNTIF(AG53:AG60,"=+")</f>
        <v>2</v>
      </c>
      <c r="AH61" s="30">
        <f>COUNTIF(AH53:AH60,"=+")</f>
        <v>2</v>
      </c>
      <c r="AI61" s="30">
        <f>COUNTIF(AI53:AI60,"=+")</f>
        <v>2</v>
      </c>
      <c r="AJ61" s="38"/>
      <c r="AK61" s="30">
        <f t="shared" ref="AK61:AP61" si="28">COUNTIF(AK53:AK60,"=+")</f>
        <v>2</v>
      </c>
      <c r="AL61" s="30">
        <f t="shared" si="28"/>
        <v>2</v>
      </c>
      <c r="AM61" s="30">
        <f t="shared" si="28"/>
        <v>2</v>
      </c>
      <c r="AN61" s="30">
        <f t="shared" si="28"/>
        <v>2</v>
      </c>
      <c r="AO61" s="30">
        <f t="shared" si="28"/>
        <v>2</v>
      </c>
      <c r="AP61" s="30">
        <f t="shared" si="28"/>
        <v>4</v>
      </c>
      <c r="AQ61" s="37"/>
      <c r="AR61" s="30">
        <f>COUNTIF(AR53:AR60,"=+")</f>
        <v>2</v>
      </c>
      <c r="AS61" s="30">
        <f>COUNTIF(AS53:AS60,"=+")</f>
        <v>2</v>
      </c>
      <c r="AT61" s="30">
        <f>COUNTIF(AT53:AT60,"=+")</f>
        <v>3</v>
      </c>
      <c r="AU61" s="30">
        <f>COUNTIF(AU53:AU60,"=+")</f>
        <v>4</v>
      </c>
      <c r="AV61" s="30" t="e">
        <f>COUNTIF(#REF!,"=+")</f>
        <v>#REF!</v>
      </c>
      <c r="AW61" s="60">
        <f t="shared" si="24"/>
        <v>0</v>
      </c>
      <c r="AX61" s="61"/>
      <c r="AY61" s="30">
        <f>COUNTIF(AY53:AY60,"=+")</f>
        <v>2</v>
      </c>
      <c r="AZ61" s="30">
        <f>COUNTIF(AZ53:AZ60,"=+")</f>
        <v>2</v>
      </c>
      <c r="BA61" s="30">
        <f>COUNTIF(BA53:BA60,"=+")</f>
        <v>2</v>
      </c>
      <c r="BB61" s="30">
        <f t="shared" ref="BB61" si="29">COUNTIF(BB53:BB60,"=+")</f>
        <v>2</v>
      </c>
      <c r="BC61" s="30">
        <f>COUNTIF(BC53:BC60,"=+")</f>
        <v>3</v>
      </c>
      <c r="BD61" s="30">
        <f>COUNTIF(BD53:BD60,"=+")</f>
        <v>2</v>
      </c>
      <c r="BE61" s="38"/>
      <c r="BF61" s="30">
        <f t="shared" ref="BF61:BL61" si="30">COUNTIF(BF53:BF60,"=+")</f>
        <v>2</v>
      </c>
      <c r="BG61" s="30">
        <f t="shared" si="30"/>
        <v>2</v>
      </c>
      <c r="BH61" s="30">
        <f t="shared" si="30"/>
        <v>2</v>
      </c>
      <c r="BI61" s="30">
        <f t="shared" si="30"/>
        <v>2</v>
      </c>
      <c r="BJ61" s="30">
        <f t="shared" si="30"/>
        <v>2</v>
      </c>
      <c r="BK61" s="30">
        <f t="shared" si="30"/>
        <v>2</v>
      </c>
      <c r="BL61" s="30">
        <f t="shared" si="30"/>
        <v>4</v>
      </c>
      <c r="BM61" s="37"/>
      <c r="BN61" s="30">
        <f>COUNTIF(BN53:BN60,"=+")</f>
        <v>2</v>
      </c>
      <c r="BO61" s="30">
        <f>COUNTIF(BO53:BO60,"=+")</f>
        <v>3</v>
      </c>
      <c r="BP61" s="30">
        <f>COUNTIF(BP53:BP60,"=+")</f>
        <v>4</v>
      </c>
      <c r="BQ61" s="62"/>
      <c r="BR61" s="60"/>
      <c r="BS61" s="30">
        <f>COUNTIF(BS53:BS60,"=+")</f>
        <v>2</v>
      </c>
      <c r="BT61" s="30">
        <f>COUNTIF(BT53:BT60,"=+")</f>
        <v>2</v>
      </c>
      <c r="BU61" s="30">
        <f>COUNTIF(BU53:BU60,"=+")</f>
        <v>2</v>
      </c>
      <c r="BV61" s="30">
        <f>COUNTIF(BV53:BV60,"=+")</f>
        <v>2</v>
      </c>
      <c r="BW61" s="30">
        <f>COUNTIF(BW53:BW60,"=+")</f>
        <v>2</v>
      </c>
      <c r="BX61" s="38"/>
      <c r="BY61" s="30">
        <f t="shared" ref="BY61:CD61" si="31">COUNTIF(BY53:BY60,"=+")</f>
        <v>2</v>
      </c>
      <c r="BZ61" s="30">
        <f t="shared" si="31"/>
        <v>2</v>
      </c>
      <c r="CA61" s="30">
        <f t="shared" si="31"/>
        <v>2</v>
      </c>
      <c r="CB61" s="30">
        <f t="shared" si="31"/>
        <v>2</v>
      </c>
      <c r="CC61" s="30">
        <f t="shared" si="31"/>
        <v>2</v>
      </c>
      <c r="CD61" s="30">
        <f t="shared" si="31"/>
        <v>4</v>
      </c>
      <c r="CE61" s="37"/>
      <c r="CF61" s="30">
        <f>COUNTIF(CF53:CF60,"=+")</f>
        <v>2</v>
      </c>
      <c r="CG61" s="30">
        <f>COUNTIF(CG53:CG60,"=+")</f>
        <v>3</v>
      </c>
      <c r="CH61" s="30">
        <f>COUNTIF(CH53:CH60,"=+")</f>
        <v>4</v>
      </c>
      <c r="CI61" s="62"/>
      <c r="CJ61" s="60"/>
    </row>
  </sheetData>
  <mergeCells count="33">
    <mergeCell ref="A51:A52"/>
    <mergeCell ref="B51:B52"/>
    <mergeCell ref="C51:C52"/>
    <mergeCell ref="D51:D52"/>
    <mergeCell ref="D61:E61"/>
    <mergeCell ref="D32:E32"/>
    <mergeCell ref="B33:B34"/>
    <mergeCell ref="C33:C34"/>
    <mergeCell ref="D33:D34"/>
    <mergeCell ref="D50:E50"/>
    <mergeCell ref="A4:A5"/>
    <mergeCell ref="B4:B5"/>
    <mergeCell ref="C4:C5"/>
    <mergeCell ref="D4:D5"/>
    <mergeCell ref="C2:D3"/>
    <mergeCell ref="E2:E3"/>
    <mergeCell ref="F2:N2"/>
    <mergeCell ref="O2:X2"/>
    <mergeCell ref="Y2:AC2"/>
    <mergeCell ref="F1:AC1"/>
    <mergeCell ref="AF1:AW1"/>
    <mergeCell ref="BE1:BR1"/>
    <mergeCell ref="BS1:CJ1"/>
    <mergeCell ref="BN2:BP2"/>
    <mergeCell ref="BS2:BX2"/>
    <mergeCell ref="BY2:CE2"/>
    <mergeCell ref="CF2:CH2"/>
    <mergeCell ref="AE2:AE3"/>
    <mergeCell ref="AF2:AJ2"/>
    <mergeCell ref="AK2:AQ2"/>
    <mergeCell ref="AR2:AV2"/>
    <mergeCell ref="BF2:BM2"/>
    <mergeCell ref="AY2:BE2"/>
  </mergeCells>
  <conditionalFormatting sqref="F50:AB50">
    <cfRule type="cellIs" dxfId="47" priority="5" operator="equal">
      <formula>0</formula>
    </cfRule>
  </conditionalFormatting>
  <conditionalFormatting sqref="AE32">
    <cfRule type="cellIs" dxfId="46" priority="6" operator="equal">
      <formula>0</formula>
    </cfRule>
  </conditionalFormatting>
  <conditionalFormatting sqref="D7">
    <cfRule type="cellIs" dxfId="45" priority="7" operator="equal">
      <formula>0</formula>
    </cfRule>
  </conditionalFormatting>
  <conditionalFormatting sqref="AW1:AW9">
    <cfRule type="cellIs" dxfId="44" priority="9" operator="equal">
      <formula>0</formula>
    </cfRule>
  </conditionalFormatting>
  <conditionalFormatting sqref="BR10">
    <cfRule type="cellIs" dxfId="43" priority="11" operator="equal">
      <formula>0</formula>
    </cfRule>
  </conditionalFormatting>
  <conditionalFormatting sqref="CJ10">
    <cfRule type="cellIs" dxfId="42" priority="12" operator="equal">
      <formula>0</formula>
    </cfRule>
  </conditionalFormatting>
  <conditionalFormatting sqref="AW12">
    <cfRule type="cellIs" dxfId="41" priority="15" operator="equal">
      <formula>0</formula>
    </cfRule>
  </conditionalFormatting>
  <conditionalFormatting sqref="BR12">
    <cfRule type="cellIs" dxfId="40" priority="16" operator="equal">
      <formula>0</formula>
    </cfRule>
  </conditionalFormatting>
  <conditionalFormatting sqref="CJ12">
    <cfRule type="cellIs" dxfId="39" priority="17" operator="equal">
      <formula>0</formula>
    </cfRule>
  </conditionalFormatting>
  <conditionalFormatting sqref="AW13">
    <cfRule type="cellIs" dxfId="38" priority="20" operator="equal">
      <formula>0</formula>
    </cfRule>
  </conditionalFormatting>
  <conditionalFormatting sqref="CJ13">
    <cfRule type="cellIs" dxfId="37" priority="21" operator="equal">
      <formula>0</formula>
    </cfRule>
  </conditionalFormatting>
  <conditionalFormatting sqref="AW16">
    <cfRule type="cellIs" dxfId="36" priority="24" operator="equal">
      <formula>0</formula>
    </cfRule>
  </conditionalFormatting>
  <conditionalFormatting sqref="BR16">
    <cfRule type="cellIs" dxfId="35" priority="25" operator="equal">
      <formula>0</formula>
    </cfRule>
  </conditionalFormatting>
  <conditionalFormatting sqref="CJ16">
    <cfRule type="cellIs" dxfId="34" priority="26" operator="equal">
      <formula>0</formula>
    </cfRule>
  </conditionalFormatting>
  <conditionalFormatting sqref="AW17">
    <cfRule type="cellIs" dxfId="33" priority="29" operator="equal">
      <formula>0</formula>
    </cfRule>
  </conditionalFormatting>
  <conditionalFormatting sqref="BR17">
    <cfRule type="cellIs" dxfId="32" priority="30" operator="equal">
      <formula>0</formula>
    </cfRule>
  </conditionalFormatting>
  <conditionalFormatting sqref="CJ17">
    <cfRule type="cellIs" dxfId="31" priority="31" operator="equal">
      <formula>0</formula>
    </cfRule>
  </conditionalFormatting>
  <conditionalFormatting sqref="AW18">
    <cfRule type="cellIs" dxfId="30" priority="34" operator="equal">
      <formula>0</formula>
    </cfRule>
  </conditionalFormatting>
  <conditionalFormatting sqref="BR18">
    <cfRule type="cellIs" dxfId="29" priority="35" operator="equal">
      <formula>0</formula>
    </cfRule>
  </conditionalFormatting>
  <conditionalFormatting sqref="CJ18">
    <cfRule type="cellIs" dxfId="28" priority="36" operator="equal">
      <formula>0</formula>
    </cfRule>
  </conditionalFormatting>
  <conditionalFormatting sqref="AW19">
    <cfRule type="cellIs" dxfId="27" priority="39" operator="equal">
      <formula>0</formula>
    </cfRule>
  </conditionalFormatting>
  <conditionalFormatting sqref="BR19">
    <cfRule type="cellIs" dxfId="26" priority="40" operator="equal">
      <formula>0</formula>
    </cfRule>
  </conditionalFormatting>
  <conditionalFormatting sqref="CJ19">
    <cfRule type="cellIs" dxfId="25" priority="41" operator="equal">
      <formula>0</formula>
    </cfRule>
  </conditionalFormatting>
  <conditionalFormatting sqref="AW20">
    <cfRule type="cellIs" dxfId="24" priority="44" operator="equal">
      <formula>0</formula>
    </cfRule>
  </conditionalFormatting>
  <conditionalFormatting sqref="BR20">
    <cfRule type="cellIs" dxfId="23" priority="45" operator="equal">
      <formula>0</formula>
    </cfRule>
  </conditionalFormatting>
  <conditionalFormatting sqref="CJ20">
    <cfRule type="cellIs" dxfId="22" priority="46" operator="equal">
      <formula>0</formula>
    </cfRule>
  </conditionalFormatting>
  <conditionalFormatting sqref="AW21">
    <cfRule type="cellIs" dxfId="21" priority="49" operator="equal">
      <formula>0</formula>
    </cfRule>
  </conditionalFormatting>
  <conditionalFormatting sqref="BR21">
    <cfRule type="cellIs" dxfId="20" priority="50" operator="equal">
      <formula>0</formula>
    </cfRule>
  </conditionalFormatting>
  <conditionalFormatting sqref="CJ21">
    <cfRule type="cellIs" dxfId="19" priority="51" operator="equal">
      <formula>0</formula>
    </cfRule>
  </conditionalFormatting>
  <conditionalFormatting sqref="AW22">
    <cfRule type="cellIs" dxfId="18" priority="54" operator="equal">
      <formula>0</formula>
    </cfRule>
  </conditionalFormatting>
  <conditionalFormatting sqref="BR22">
    <cfRule type="cellIs" dxfId="17" priority="55" operator="equal">
      <formula>0</formula>
    </cfRule>
  </conditionalFormatting>
  <conditionalFormatting sqref="CJ22">
    <cfRule type="cellIs" dxfId="16" priority="56" operator="equal">
      <formula>0</formula>
    </cfRule>
  </conditionalFormatting>
  <conditionalFormatting sqref="D23">
    <cfRule type="cellIs" dxfId="15" priority="58" operator="equal">
      <formula>0</formula>
    </cfRule>
  </conditionalFormatting>
  <conditionalFormatting sqref="AW27">
    <cfRule type="cellIs" dxfId="14" priority="60" operator="equal">
      <formula>0</formula>
    </cfRule>
  </conditionalFormatting>
  <conditionalFormatting sqref="BR27">
    <cfRule type="cellIs" dxfId="13" priority="61" operator="equal">
      <formula>0</formula>
    </cfRule>
  </conditionalFormatting>
  <conditionalFormatting sqref="CJ27">
    <cfRule type="cellIs" dxfId="12" priority="62" operator="equal">
      <formula>0</formula>
    </cfRule>
  </conditionalFormatting>
  <conditionalFormatting sqref="AF61:AI61">
    <cfRule type="cellIs" dxfId="11" priority="66" operator="equal">
      <formula>0</formula>
    </cfRule>
  </conditionalFormatting>
  <conditionalFormatting sqref="AK61:AP61">
    <cfRule type="cellIs" dxfId="10" priority="67" operator="equal">
      <formula>0</formula>
    </cfRule>
  </conditionalFormatting>
  <conditionalFormatting sqref="AR61:AU61">
    <cfRule type="cellIs" dxfId="9" priority="68" operator="equal">
      <formula>0</formula>
    </cfRule>
  </conditionalFormatting>
  <conditionalFormatting sqref="BF61:BL61">
    <cfRule type="cellIs" dxfId="7" priority="70" operator="equal">
      <formula>0</formula>
    </cfRule>
  </conditionalFormatting>
  <conditionalFormatting sqref="BN61:BP61">
    <cfRule type="cellIs" dxfId="6" priority="71" operator="equal">
      <formula>0</formula>
    </cfRule>
  </conditionalFormatting>
  <conditionalFormatting sqref="BS61:BW61">
    <cfRule type="cellIs" dxfId="5" priority="72" operator="equal">
      <formula>0</formula>
    </cfRule>
  </conditionalFormatting>
  <conditionalFormatting sqref="BY61:CD61">
    <cfRule type="cellIs" dxfId="4" priority="73" operator="equal">
      <formula>0</formula>
    </cfRule>
  </conditionalFormatting>
  <conditionalFormatting sqref="CF61:CH61">
    <cfRule type="cellIs" dxfId="3" priority="74" operator="equal">
      <formula>0</formula>
    </cfRule>
  </conditionalFormatting>
  <conditionalFormatting sqref="BC61:BD61">
    <cfRule type="cellIs" dxfId="2" priority="2" operator="equal">
      <formula>0</formula>
    </cfRule>
  </conditionalFormatting>
  <conditionalFormatting sqref="AY61:BA61">
    <cfRule type="cellIs" dxfId="1" priority="3" operator="equal">
      <formula>0</formula>
    </cfRule>
  </conditionalFormatting>
  <conditionalFormatting sqref="BB61">
    <cfRule type="cellIs" dxfId="0" priority="1" operator="equal">
      <formula>0</formula>
    </cfRule>
  </conditionalFormatting>
  <pageMargins left="1" right="1" top="1" bottom="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Przedmioty ogólne</vt:lpstr>
      <vt:lpstr>Obieralność 1</vt:lpstr>
      <vt:lpstr>pelna matryca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JMosiezny</cp:lastModifiedBy>
  <cp:revision>2</cp:revision>
  <cp:lastPrinted>2019-04-23T10:47:47Z</cp:lastPrinted>
  <dcterms:created xsi:type="dcterms:W3CDTF">2019-03-12T09:25:15Z</dcterms:created>
  <dcterms:modified xsi:type="dcterms:W3CDTF">2019-06-13T15:49:20Z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